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P:\ZAKAZKY (dříve OPVVV)\2024\2024_0057 Úklid FZS\Příprava\"/>
    </mc:Choice>
  </mc:AlternateContent>
  <xr:revisionPtr revIDLastSave="0" documentId="13_ncr:1_{554DC871-77F2-47EA-85CF-E5F3FF7B885F}" xr6:coauthVersionLast="47" xr6:coauthVersionMax="47" xr10:uidLastSave="{00000000-0000-0000-0000-000000000000}"/>
  <bookViews>
    <workbookView xWindow="22932" yWindow="-108" windowWidth="23256" windowHeight="14016" firstSheet="14" activeTab="19" xr2:uid="{00000000-000D-0000-FFFF-FFFF00000000}"/>
  </bookViews>
  <sheets>
    <sheet name="1PP" sheetId="26" r:id="rId1"/>
    <sheet name="1NP" sheetId="2" r:id="rId2"/>
    <sheet name="2NP" sheetId="3" r:id="rId3"/>
    <sheet name="3NP" sheetId="5" r:id="rId4"/>
    <sheet name="4NP" sheetId="6" r:id="rId5"/>
    <sheet name="1.PP" sheetId="7" r:id="rId6"/>
    <sheet name="1.NP" sheetId="8" r:id="rId7"/>
    <sheet name="2.NP" sheetId="9" r:id="rId8"/>
    <sheet name="3.NP" sheetId="10" r:id="rId9"/>
    <sheet name="4.NP" sheetId="11" r:id="rId10"/>
    <sheet name="1.PP-4.NP OKNA" sheetId="13" r:id="rId11"/>
    <sheet name="DVEŘE-PLNÉ-PROSKLENÉ" sheetId="27" r:id="rId12"/>
    <sheet name="SKL.PŘÍČKY-VÝPLNĚ" sheetId="19" r:id="rId13"/>
    <sheet name="ZRCADLA-UČEBNY-WC" sheetId="28" r:id="rId14"/>
    <sheet name="VÝTAHY_PODLAHA" sheetId="30" r:id="rId15"/>
    <sheet name="VÝTAHY_CELKEM" sheetId="23" r:id="rId16"/>
    <sheet name="SEKČNÍ VRATA" sheetId="32" r:id="rId17"/>
    <sheet name="VENKOVNÍ ÚKLID_" sheetId="29" r:id="rId18"/>
    <sheet name="VENKOVNÍ ÚKLID_PODLAHA" sheetId="24" r:id="rId19"/>
    <sheet name="CELKOVÝ SOUHRN" sheetId="33" r:id="rId2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7" i="32" l="1"/>
  <c r="J8" i="32"/>
  <c r="J9" i="32" l="1"/>
  <c r="K9" i="32" s="1"/>
  <c r="T7" i="2" l="1"/>
  <c r="T8" i="2"/>
  <c r="T9" i="2"/>
  <c r="J9" i="30" l="1"/>
  <c r="K9" i="30" s="1"/>
  <c r="S13" i="29"/>
  <c r="K13" i="29"/>
  <c r="E16" i="24"/>
  <c r="G16" i="24"/>
  <c r="H16" i="24" s="1"/>
  <c r="K37" i="19"/>
  <c r="T13" i="29" l="1"/>
  <c r="K85" i="13"/>
  <c r="H37" i="26" l="1"/>
  <c r="H38" i="26"/>
  <c r="H39" i="26"/>
  <c r="G7" i="23"/>
  <c r="K7" i="23"/>
  <c r="J189" i="27" l="1"/>
  <c r="L85" i="13"/>
  <c r="G189" i="27" l="1"/>
  <c r="F22" i="28"/>
  <c r="F21" i="19"/>
  <c r="H85" i="13" l="1"/>
  <c r="S60" i="5" l="1"/>
  <c r="N60" i="5"/>
  <c r="K60" i="5"/>
  <c r="F60" i="5"/>
  <c r="T60" i="5" l="1"/>
  <c r="F81" i="3"/>
  <c r="K81" i="3"/>
  <c r="N81" i="3"/>
  <c r="S81" i="3"/>
  <c r="T81" i="3" l="1"/>
  <c r="K57" i="6"/>
  <c r="N57" i="6"/>
  <c r="S57" i="6"/>
  <c r="F57" i="6"/>
  <c r="T57" i="6" s="1"/>
  <c r="T48" i="2"/>
  <c r="T49" i="2"/>
  <c r="T50" i="2"/>
  <c r="T51" i="2"/>
  <c r="T45" i="2"/>
  <c r="T46" i="2"/>
  <c r="T47" i="2"/>
  <c r="T41" i="2"/>
  <c r="T42" i="2"/>
  <c r="T43" i="2"/>
  <c r="T28" i="2"/>
  <c r="T30" i="2"/>
  <c r="T18" i="2"/>
  <c r="T10" i="2"/>
  <c r="T11" i="2"/>
  <c r="L54" i="2"/>
  <c r="L55" i="2"/>
  <c r="L56" i="2"/>
  <c r="L32" i="2"/>
  <c r="L33" i="2"/>
  <c r="L34" i="2"/>
  <c r="L35" i="2"/>
  <c r="L36" i="2"/>
  <c r="L37" i="2"/>
  <c r="L38" i="2"/>
  <c r="L39" i="2"/>
  <c r="L40" i="2"/>
  <c r="L19" i="2"/>
  <c r="L20" i="2"/>
  <c r="L21" i="2"/>
  <c r="L22" i="2"/>
  <c r="L23" i="2"/>
  <c r="L24" i="2"/>
  <c r="L25" i="2"/>
  <c r="L26" i="2"/>
  <c r="L27" i="2"/>
  <c r="L13" i="2"/>
  <c r="L14" i="2"/>
  <c r="L15" i="2"/>
  <c r="L16" i="2"/>
  <c r="L17" i="2"/>
  <c r="O12" i="2"/>
  <c r="O59" i="2" s="1"/>
  <c r="U34" i="26"/>
  <c r="U35" i="26"/>
  <c r="U36" i="26"/>
  <c r="U26" i="26"/>
  <c r="U27" i="26"/>
  <c r="U28" i="26"/>
  <c r="U13" i="26"/>
  <c r="M45" i="26"/>
  <c r="M40" i="26"/>
  <c r="M41" i="26"/>
  <c r="M42" i="26"/>
  <c r="M14" i="26"/>
  <c r="M15" i="26"/>
  <c r="M16" i="26"/>
  <c r="M17" i="26"/>
  <c r="M18" i="26"/>
  <c r="M19" i="26"/>
  <c r="M20" i="26"/>
  <c r="M21" i="26"/>
  <c r="M22" i="26"/>
  <c r="M23" i="26"/>
  <c r="M24" i="26"/>
  <c r="M25" i="26"/>
  <c r="H7" i="26"/>
  <c r="H8" i="26"/>
  <c r="H9" i="26"/>
  <c r="H10" i="26"/>
  <c r="H11" i="26"/>
  <c r="H29" i="26"/>
  <c r="H31" i="26"/>
  <c r="H32" i="26"/>
  <c r="H33" i="26"/>
  <c r="H43" i="26"/>
  <c r="H44" i="26"/>
  <c r="H46" i="26"/>
  <c r="H47" i="26"/>
  <c r="H48" i="26" l="1"/>
  <c r="U48" i="26"/>
  <c r="M48" i="26"/>
  <c r="L59" i="2"/>
  <c r="T59" i="2"/>
  <c r="G59" i="2"/>
  <c r="V48" i="26" l="1"/>
  <c r="U59" i="2"/>
  <c r="D53" i="11"/>
  <c r="D57" i="10"/>
  <c r="D77" i="9"/>
  <c r="D55" i="8"/>
  <c r="D44" i="7"/>
</calcChain>
</file>

<file path=xl/sharedStrings.xml><?xml version="1.0" encoding="utf-8"?>
<sst xmlns="http://schemas.openxmlformats.org/spreadsheetml/2006/main" count="2768" uniqueCount="889">
  <si>
    <t>3NP</t>
  </si>
  <si>
    <t>Typ úklidu</t>
  </si>
  <si>
    <t>Koberec</t>
  </si>
  <si>
    <t>PVC</t>
  </si>
  <si>
    <t>Beton celkem</t>
  </si>
  <si>
    <t>Dlažba celkem</t>
  </si>
  <si>
    <t>Koberec celkem</t>
  </si>
  <si>
    <t>PVC celkem</t>
  </si>
  <si>
    <t>Celkový součet</t>
  </si>
  <si>
    <t>Souhrn podlahových ploch 1.PP</t>
  </si>
  <si>
    <t>ČÍSLO MÍSTNOSTI</t>
  </si>
  <si>
    <t>NÁZEV MÍSTNOSTI</t>
  </si>
  <si>
    <t>VÝUKOVÝ PROSTOR</t>
  </si>
  <si>
    <t>1.01a</t>
  </si>
  <si>
    <t>VÝUKOVÝ PROSTOR VSTUP</t>
  </si>
  <si>
    <t>1.01b</t>
  </si>
  <si>
    <t>VÝUKOVÝ PROSTOR-TECHNIKA</t>
  </si>
  <si>
    <t>VÝUKOVÝ PROSTOR-TLUMOČNÍK</t>
  </si>
  <si>
    <t>ZÁDVEŘÍ</t>
  </si>
  <si>
    <t>KOMUNIKACE</t>
  </si>
  <si>
    <t>1.05a</t>
  </si>
  <si>
    <t>1.05b</t>
  </si>
  <si>
    <t>1.05c</t>
  </si>
  <si>
    <t>1.05d</t>
  </si>
  <si>
    <t>RECEPCE ZÁZEMÍ</t>
  </si>
  <si>
    <t>1.06a</t>
  </si>
  <si>
    <t>RECEPCE</t>
  </si>
  <si>
    <t>ČAJOVÁ KUCHYŇKA</t>
  </si>
  <si>
    <t>UMYVÁRNA MUŽI</t>
  </si>
  <si>
    <t>1.08a</t>
  </si>
  <si>
    <t>WC MUŽI</t>
  </si>
  <si>
    <t>1.08c</t>
  </si>
  <si>
    <t>WC MUŽI INVALIDÉ</t>
  </si>
  <si>
    <t>UMYVÁRNA ŽENY</t>
  </si>
  <si>
    <t>1.09a</t>
  </si>
  <si>
    <t>WC ŽENY</t>
  </si>
  <si>
    <t>1.09c</t>
  </si>
  <si>
    <t>WC ŽENY INVALIDÉ</t>
  </si>
  <si>
    <t>ÚKLID</t>
  </si>
  <si>
    <t>1.11a</t>
  </si>
  <si>
    <t>PODTRIBUNOVÝ PROSTOR</t>
  </si>
  <si>
    <t>1.12a</t>
  </si>
  <si>
    <t>1.16a</t>
  </si>
  <si>
    <t>1.17a</t>
  </si>
  <si>
    <t>SPOJOVACÍ KORIDOR</t>
  </si>
  <si>
    <t>CHODBA</t>
  </si>
  <si>
    <t>SKLAD</t>
  </si>
  <si>
    <t>MÍSTNOST SILNOPROUDU</t>
  </si>
  <si>
    <t>1.24a</t>
  </si>
  <si>
    <t>1.24b</t>
  </si>
  <si>
    <t>CBS</t>
  </si>
  <si>
    <t>MÍSTNOST SLABOPROUDU</t>
  </si>
  <si>
    <t>SKLAD BIOLOGICKÉHO ODPADU</t>
  </si>
  <si>
    <t>ODBORNÁ UČEBNA</t>
  </si>
  <si>
    <t>IŠ</t>
  </si>
  <si>
    <t>INSTALAČNÍ ŠACHTA</t>
  </si>
  <si>
    <t>SC1</t>
  </si>
  <si>
    <t>SCHODIŠŤOVÝ PROSTOR</t>
  </si>
  <si>
    <t>SC2</t>
  </si>
  <si>
    <t>SC3</t>
  </si>
  <si>
    <t>V1</t>
  </si>
  <si>
    <t>VÝTAHOVÁ ŠACHTA</t>
  </si>
  <si>
    <t>V2</t>
  </si>
  <si>
    <t>1.02</t>
  </si>
  <si>
    <t>1.03</t>
  </si>
  <si>
    <t>1.04</t>
  </si>
  <si>
    <t>1.05</t>
  </si>
  <si>
    <t>1.06</t>
  </si>
  <si>
    <t>1.07</t>
  </si>
  <si>
    <t>1.08</t>
  </si>
  <si>
    <t>1.09</t>
  </si>
  <si>
    <t>1.10</t>
  </si>
  <si>
    <t>1.11</t>
  </si>
  <si>
    <t>1.12</t>
  </si>
  <si>
    <t>1.16</t>
  </si>
  <si>
    <t>1.17</t>
  </si>
  <si>
    <t>1.18</t>
  </si>
  <si>
    <t>1.19</t>
  </si>
  <si>
    <t>1.20</t>
  </si>
  <si>
    <t>1.22</t>
  </si>
  <si>
    <t>1.23</t>
  </si>
  <si>
    <t>1.24</t>
  </si>
  <si>
    <t>1.21</t>
  </si>
  <si>
    <t>1.25</t>
  </si>
  <si>
    <t>1.26</t>
  </si>
  <si>
    <t>1.27</t>
  </si>
  <si>
    <t>1.28</t>
  </si>
  <si>
    <t>1.29</t>
  </si>
  <si>
    <t>1.30</t>
  </si>
  <si>
    <t>1.31</t>
  </si>
  <si>
    <t>1PP</t>
  </si>
  <si>
    <t>0.01</t>
  </si>
  <si>
    <t>STROJOVNA</t>
  </si>
  <si>
    <t>0.01a</t>
  </si>
  <si>
    <t>TECHNICKÁ MÍSTNOST</t>
  </si>
  <si>
    <t>0.01b</t>
  </si>
  <si>
    <t>0.01c</t>
  </si>
  <si>
    <t>NÁHRADNÍ ZDROJ</t>
  </si>
  <si>
    <t>0.01d</t>
  </si>
  <si>
    <t>UPS</t>
  </si>
  <si>
    <t>0.01e</t>
  </si>
  <si>
    <t>0.02</t>
  </si>
  <si>
    <t>ÚKLID – SKLAD</t>
  </si>
  <si>
    <t>0.03</t>
  </si>
  <si>
    <t>ŠATNA ZAMĚSTNANCI</t>
  </si>
  <si>
    <t>0.03a</t>
  </si>
  <si>
    <t>UMYVÁRNA ZAMĚSTNANCI</t>
  </si>
  <si>
    <t>0.03b</t>
  </si>
  <si>
    <t>WC ZAMĚSTNANCI</t>
  </si>
  <si>
    <t>0.03c</t>
  </si>
  <si>
    <t>SPRCHY ZAMĚSTNANCI</t>
  </si>
  <si>
    <t>0.04</t>
  </si>
  <si>
    <t>ŠATNA ŽENY</t>
  </si>
  <si>
    <t>0.04a</t>
  </si>
  <si>
    <t>ŠATNA ŽENY SPRCHY</t>
  </si>
  <si>
    <t>0.04b</t>
  </si>
  <si>
    <t>ŠATNA ŽENY WC</t>
  </si>
  <si>
    <t>0.05</t>
  </si>
  <si>
    <t>ŠATNA MUŽI</t>
  </si>
  <si>
    <t>0.05a</t>
  </si>
  <si>
    <t>ŠATNA MUŽI SPRCHY</t>
  </si>
  <si>
    <t>0.05b</t>
  </si>
  <si>
    <t>ŠATNA MUŽI WC</t>
  </si>
  <si>
    <t>0.06</t>
  </si>
  <si>
    <t>LABORATOŘ – POHYBOVÝCH AKTIVIT</t>
  </si>
  <si>
    <t>0.07a</t>
  </si>
  <si>
    <t>UČEBNA POHYBOVÝCH AKTIVIT</t>
  </si>
  <si>
    <t>0.07b</t>
  </si>
  <si>
    <t>0.10</t>
  </si>
  <si>
    <t>SKLAD TECHNICKÉ SPRÁVY</t>
  </si>
  <si>
    <t>0.11</t>
  </si>
  <si>
    <t>DEMONSTRATIVNÍ VÝUKA</t>
  </si>
  <si>
    <t>0.12</t>
  </si>
  <si>
    <t>DÍLNA TECHNICKÉ ZPRÁVY</t>
  </si>
  <si>
    <t>0.13</t>
  </si>
  <si>
    <t>SKLAD DÍLNY</t>
  </si>
  <si>
    <t>0.14</t>
  </si>
  <si>
    <t>SKLAD LABORATOŘÍ</t>
  </si>
  <si>
    <t>0.15</t>
  </si>
  <si>
    <t>UČEBNA SPECIÁLNÍ – LABORATOŘ</t>
  </si>
  <si>
    <t>0.16</t>
  </si>
  <si>
    <t>0.17</t>
  </si>
  <si>
    <t>0.18a</t>
  </si>
  <si>
    <t>TRAFOSTANICE</t>
  </si>
  <si>
    <t>0.18b</t>
  </si>
  <si>
    <t>ROZVODNA VN</t>
  </si>
  <si>
    <t>0.18c</t>
  </si>
  <si>
    <t>ROZVODNA NN</t>
  </si>
  <si>
    <t>0.19</t>
  </si>
  <si>
    <t>0.20</t>
  </si>
  <si>
    <t>0.21</t>
  </si>
  <si>
    <t>0.22</t>
  </si>
  <si>
    <t>1.01</t>
  </si>
  <si>
    <t>1NP</t>
  </si>
  <si>
    <t>SEMINÁRNÍ MÍSTNOST</t>
  </si>
  <si>
    <t>SIMULAČNÍ CENTRUM 2</t>
  </si>
  <si>
    <t>2.04a</t>
  </si>
  <si>
    <t>SEMINÁRNÍ MÍSTNOST-ŘÍDÍCÍ CENTRUM</t>
  </si>
  <si>
    <t>2.04b</t>
  </si>
  <si>
    <t>SEMINÁRNÍ MÍSTNOST-PŘÍPRAVNA</t>
  </si>
  <si>
    <t>SIMULAČNÍ CENTRUM 3</t>
  </si>
  <si>
    <t>ODBORNÁ UČEBNA (ANATOMIE)</t>
  </si>
  <si>
    <t>SKLAD POMŮCEK</t>
  </si>
  <si>
    <t>WC INVALIDA</t>
  </si>
  <si>
    <t>2.17a</t>
  </si>
  <si>
    <t>PATROVÁ ROZVODNA-SLABOPROUD</t>
  </si>
  <si>
    <t>2.17b</t>
  </si>
  <si>
    <t>PATROVÁ ROZVODNA-SILNOPROUD</t>
  </si>
  <si>
    <t>KANCELÁŘ AKADEMICKÉHO PRACOVNÍKA</t>
  </si>
  <si>
    <t>KONZULTAČNÍ MÍSTNOST</t>
  </si>
  <si>
    <t>2.24a</t>
  </si>
  <si>
    <t>2.24b</t>
  </si>
  <si>
    <t>2.25 b</t>
  </si>
  <si>
    <t>2.25a</t>
  </si>
  <si>
    <t>UMYVÁRNA ŽENY-ZAMĚSTNANCI</t>
  </si>
  <si>
    <t>2.26a</t>
  </si>
  <si>
    <t>WC ŽENY-ZAMĚSTNANCI</t>
  </si>
  <si>
    <t>2.26b</t>
  </si>
  <si>
    <t>SPRCHA ŽENY-ZAMĚSTNANCI</t>
  </si>
  <si>
    <t>UMYVÁRNA ŽMUŽI-ZAMĚSTNANCI</t>
  </si>
  <si>
    <t>2.27a</t>
  </si>
  <si>
    <t>WC MUŽI-ZAMĚSTNANCI</t>
  </si>
  <si>
    <t>2.27b</t>
  </si>
  <si>
    <t>SPRCHA MUŽI-ZAMĚSTNANCI</t>
  </si>
  <si>
    <t>IŠ1</t>
  </si>
  <si>
    <t>IŠ2</t>
  </si>
  <si>
    <t>IŠ3</t>
  </si>
  <si>
    <t>IŠ4</t>
  </si>
  <si>
    <t>IŠ5</t>
  </si>
  <si>
    <t>IŠ6</t>
  </si>
  <si>
    <t>IŠ7</t>
  </si>
  <si>
    <t>IŠ8</t>
  </si>
  <si>
    <t>IŠ9</t>
  </si>
  <si>
    <t>IŠ10</t>
  </si>
  <si>
    <t>IŠ11</t>
  </si>
  <si>
    <t>IŠ13</t>
  </si>
  <si>
    <t>IŠ15</t>
  </si>
  <si>
    <t>IŠ16</t>
  </si>
  <si>
    <t>IŠ17</t>
  </si>
  <si>
    <t>VÝTAH – V1</t>
  </si>
  <si>
    <t>VÝTAH – V2</t>
  </si>
  <si>
    <t>3.02a</t>
  </si>
  <si>
    <t>SIMULAČNÍ CENTRUM 3 - ŘÍDÍCÍ CENTRUM</t>
  </si>
  <si>
    <t>3.02b</t>
  </si>
  <si>
    <t>SIMULAČNÍ CENTRUM 3 - PŘÍPRAVNA</t>
  </si>
  <si>
    <t>UČEBNA POČÍTAČOVÁ</t>
  </si>
  <si>
    <t>KANCELÁŘ PROFESORŮ</t>
  </si>
  <si>
    <t>3.07a</t>
  </si>
  <si>
    <t>SOCIÁLNÍ ZÁZEMÍ</t>
  </si>
  <si>
    <t>3.07b</t>
  </si>
  <si>
    <t>PŘEDSÍŇ</t>
  </si>
  <si>
    <t>SKLAD ODBORNÝCH POMŮCEK</t>
  </si>
  <si>
    <t>3.11a</t>
  </si>
  <si>
    <t>3.11b</t>
  </si>
  <si>
    <t>UMYVÁRNA MUŽI-ZAMĚSTNANCI</t>
  </si>
  <si>
    <t>3.18a</t>
  </si>
  <si>
    <t>3.18b</t>
  </si>
  <si>
    <t>3.19a</t>
  </si>
  <si>
    <t>3.19b</t>
  </si>
  <si>
    <t>3.20a</t>
  </si>
  <si>
    <t>3.20b</t>
  </si>
  <si>
    <t>WC MUŽI-INVALIDÉ</t>
  </si>
  <si>
    <t>3.21a</t>
  </si>
  <si>
    <t>3.21b</t>
  </si>
  <si>
    <t>WC ŽENY-INVALIDÉ</t>
  </si>
  <si>
    <t>3.22a</t>
  </si>
  <si>
    <t>STROJOVNA CHLAZENÍ</t>
  </si>
  <si>
    <t>IŠ14</t>
  </si>
  <si>
    <t>KONTAKTNÍ MÍSTO PRO STUDENTY / PORADENSTVÍ</t>
  </si>
  <si>
    <t>PŘÍRUČNÍ SPISOVNA</t>
  </si>
  <si>
    <t>4.12a</t>
  </si>
  <si>
    <t>4.12b</t>
  </si>
  <si>
    <t>4.15a</t>
  </si>
  <si>
    <t>4.15b</t>
  </si>
  <si>
    <t>4.24a</t>
  </si>
  <si>
    <t>4.25a</t>
  </si>
  <si>
    <t>WC-INVALIDÉ</t>
  </si>
  <si>
    <t>4.27a</t>
  </si>
  <si>
    <t>4.27b</t>
  </si>
  <si>
    <t>4.28a</t>
  </si>
  <si>
    <t>IŠ12</t>
  </si>
  <si>
    <t>2.01</t>
  </si>
  <si>
    <t>2.02</t>
  </si>
  <si>
    <t>2.03</t>
  </si>
  <si>
    <t>2.04</t>
  </si>
  <si>
    <t>2.05</t>
  </si>
  <si>
    <t>2.06</t>
  </si>
  <si>
    <t>2.07</t>
  </si>
  <si>
    <t>2.08</t>
  </si>
  <si>
    <t>2.09</t>
  </si>
  <si>
    <t>2.10</t>
  </si>
  <si>
    <t>2.11</t>
  </si>
  <si>
    <t>2.12</t>
  </si>
  <si>
    <t>2.13</t>
  </si>
  <si>
    <t>2.14</t>
  </si>
  <si>
    <t>2.15</t>
  </si>
  <si>
    <t>2.16</t>
  </si>
  <si>
    <t>2.18</t>
  </si>
  <si>
    <t>2.19</t>
  </si>
  <si>
    <t>2.20</t>
  </si>
  <si>
    <t>2.21</t>
  </si>
  <si>
    <t>2.22</t>
  </si>
  <si>
    <t>2.23</t>
  </si>
  <si>
    <t>2.24</t>
  </si>
  <si>
    <t>2.25</t>
  </si>
  <si>
    <t>2.26</t>
  </si>
  <si>
    <t>2.27</t>
  </si>
  <si>
    <t>2.28</t>
  </si>
  <si>
    <t>2.29</t>
  </si>
  <si>
    <t>2.30</t>
  </si>
  <si>
    <t>2.31</t>
  </si>
  <si>
    <t>2.32</t>
  </si>
  <si>
    <t>2.33</t>
  </si>
  <si>
    <t>2.34</t>
  </si>
  <si>
    <t>2.35</t>
  </si>
  <si>
    <t>2.36</t>
  </si>
  <si>
    <t>2.37</t>
  </si>
  <si>
    <t>2.38</t>
  </si>
  <si>
    <t>2.39</t>
  </si>
  <si>
    <t>2.40</t>
  </si>
  <si>
    <t>2.41</t>
  </si>
  <si>
    <t>2.42</t>
  </si>
  <si>
    <t>2.43</t>
  </si>
  <si>
    <t>3.01</t>
  </si>
  <si>
    <t>3.02</t>
  </si>
  <si>
    <t>3.03</t>
  </si>
  <si>
    <t>3.04</t>
  </si>
  <si>
    <t>3.05</t>
  </si>
  <si>
    <t>3.06</t>
  </si>
  <si>
    <t>3.07</t>
  </si>
  <si>
    <t>3.08</t>
  </si>
  <si>
    <t>3.09</t>
  </si>
  <si>
    <t>3.10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</si>
  <si>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</si>
  <si>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</si>
  <si>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</si>
  <si>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</si>
  <si>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</si>
  <si>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</si>
  <si>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</si>
  <si>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</si>
  <si>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</si>
  <si>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</si>
  <si>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</si>
  <si>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</si>
  <si>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3.24</t>
  </si>
  <si>
    <t>3.26</t>
  </si>
  <si>
    <t>3.27</t>
  </si>
  <si>
    <t>3.28</t>
  </si>
  <si>
    <t>4.01</t>
  </si>
  <si>
    <t>4.02</t>
  </si>
  <si>
    <t>4.03</t>
  </si>
  <si>
    <t>4.04</t>
  </si>
  <si>
    <t>4.05</t>
  </si>
  <si>
    <t>4.06</t>
  </si>
  <si>
    <t>4.07</t>
  </si>
  <si>
    <t>4.08</t>
  </si>
  <si>
    <t>4.09</t>
  </si>
  <si>
    <t>4.10</t>
  </si>
  <si>
    <t>4.11</t>
  </si>
  <si>
    <t>4.12</t>
  </si>
  <si>
    <t>4.13</t>
  </si>
  <si>
    <t>4.14</t>
  </si>
  <si>
    <t>4.16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</si>
  <si>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</si>
  <si>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</si>
  <si>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</si>
  <si>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</si>
  <si>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</si>
  <si>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</si>
  <si>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</si>
  <si>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</si>
  <si>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</si>
  <si>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</si>
  <si>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</si>
  <si>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</si>
  <si>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</si>
  <si>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</si>
  <si>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</si>
  <si>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</si>
  <si>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2NP</t>
  </si>
  <si>
    <t>4NP</t>
  </si>
  <si>
    <t>POČET OKEN</t>
  </si>
  <si>
    <t>Rozměr</t>
  </si>
  <si>
    <t>Ks</t>
  </si>
  <si>
    <t>Výtah</t>
  </si>
  <si>
    <t>Druh</t>
  </si>
  <si>
    <t>Účel</t>
  </si>
  <si>
    <t>Počet kabin</t>
  </si>
  <si>
    <t>Podlaha</t>
  </si>
  <si>
    <t>Poznámka</t>
  </si>
  <si>
    <t>Standartní</t>
  </si>
  <si>
    <t>Osobní</t>
  </si>
  <si>
    <t>Evakuační/nákladní</t>
  </si>
  <si>
    <t>Šířka vstupu …m, hlubka …m Tímto výtahem je možný přesun mycího stroje mezi jednotlivými podlažími objektu</t>
  </si>
  <si>
    <t>Souhrn podlahových ploch</t>
  </si>
  <si>
    <t>Prostor před hlavní budovou</t>
  </si>
  <si>
    <t>Boční vchod - garáž</t>
  </si>
  <si>
    <t>Boční vchod (emergency)</t>
  </si>
  <si>
    <t>Boční vchod (D2)</t>
  </si>
  <si>
    <t>Boční vchod (sterilizace)</t>
  </si>
  <si>
    <t>LABORATOŘ – POHYB. AKTIVIT</t>
  </si>
  <si>
    <t>UČEBNA POHYB. AKTIVIT</t>
  </si>
  <si>
    <t>Beton/stěrka</t>
  </si>
  <si>
    <t>C</t>
  </si>
  <si>
    <t>A</t>
  </si>
  <si>
    <t>B</t>
  </si>
  <si>
    <t>D</t>
  </si>
  <si>
    <t>Keramická dlažba</t>
  </si>
  <si>
    <t>Souhrn podlahových ploch 1.NP</t>
  </si>
  <si>
    <t>Souhrn podlahových ploch 4.NP</t>
  </si>
  <si>
    <t>Souhrn podlahových ploch 3.NP</t>
  </si>
  <si>
    <t>Souhrn podlahových ploch 2.NP</t>
  </si>
  <si>
    <t xml:space="preserve">VÝTAHOVÁ ŠACHTA </t>
  </si>
  <si>
    <t>E</t>
  </si>
  <si>
    <t>ROZMĚR</t>
  </si>
  <si>
    <t>1050 x 3525</t>
  </si>
  <si>
    <t>1300 x 2000</t>
  </si>
  <si>
    <t>POPIS</t>
  </si>
  <si>
    <t>třídílné</t>
  </si>
  <si>
    <t>dvoudílné</t>
  </si>
  <si>
    <t>1000 x 5150</t>
  </si>
  <si>
    <t>018</t>
  </si>
  <si>
    <t>019</t>
  </si>
  <si>
    <t>012</t>
  </si>
  <si>
    <t>013</t>
  </si>
  <si>
    <t>2125 x 5150</t>
  </si>
  <si>
    <t>014</t>
  </si>
  <si>
    <t>2125 x 6000</t>
  </si>
  <si>
    <t>015</t>
  </si>
  <si>
    <t>2125 x 4500</t>
  </si>
  <si>
    <t>016</t>
  </si>
  <si>
    <t>1000 x 4500</t>
  </si>
  <si>
    <t>022a</t>
  </si>
  <si>
    <t>3600 x 3050</t>
  </si>
  <si>
    <t>POZNÁMKA</t>
  </si>
  <si>
    <t>023</t>
  </si>
  <si>
    <t>750 x 2000</t>
  </si>
  <si>
    <t>jednodílné</t>
  </si>
  <si>
    <t>01</t>
  </si>
  <si>
    <t>2200 x 2550</t>
  </si>
  <si>
    <t>02</t>
  </si>
  <si>
    <t>04</t>
  </si>
  <si>
    <t>2200 x 1450</t>
  </si>
  <si>
    <t>05a</t>
  </si>
  <si>
    <t>2200 x 1325</t>
  </si>
  <si>
    <t>06a</t>
  </si>
  <si>
    <t>07a</t>
  </si>
  <si>
    <t>07b</t>
  </si>
  <si>
    <t>2200 x 750</t>
  </si>
  <si>
    <t>08</t>
  </si>
  <si>
    <t>2200 x 1250</t>
  </si>
  <si>
    <t>10b</t>
  </si>
  <si>
    <t>2200 x 575</t>
  </si>
  <si>
    <t>020</t>
  </si>
  <si>
    <t>3660 x 3050</t>
  </si>
  <si>
    <t>022b</t>
  </si>
  <si>
    <t>4030 x 3050</t>
  </si>
  <si>
    <t>2200 x 2650</t>
  </si>
  <si>
    <t>024</t>
  </si>
  <si>
    <t>025a</t>
  </si>
  <si>
    <t>025b</t>
  </si>
  <si>
    <t>07c</t>
  </si>
  <si>
    <t>2200 x 950</t>
  </si>
  <si>
    <t>07d</t>
  </si>
  <si>
    <t>08a</t>
  </si>
  <si>
    <t>010a</t>
  </si>
  <si>
    <t>011a</t>
  </si>
  <si>
    <t>021a</t>
  </si>
  <si>
    <t>2780 x 3050</t>
  </si>
  <si>
    <t>022c</t>
  </si>
  <si>
    <t>R02</t>
  </si>
  <si>
    <t>2200 x 800</t>
  </si>
  <si>
    <t>R01</t>
  </si>
  <si>
    <t>2200 x 695</t>
  </si>
  <si>
    <t>2200 x 1775</t>
  </si>
  <si>
    <t>2200 x 1225</t>
  </si>
  <si>
    <t>2200 x 1350</t>
  </si>
  <si>
    <t>011b</t>
  </si>
  <si>
    <t>2200 x 1700</t>
  </si>
  <si>
    <t>021b</t>
  </si>
  <si>
    <t>3810 x 3050</t>
  </si>
  <si>
    <t>022d</t>
  </si>
  <si>
    <t>R03</t>
  </si>
  <si>
    <t>R04</t>
  </si>
  <si>
    <t>2100 x 1200</t>
  </si>
  <si>
    <t>ocelové protipožární</t>
  </si>
  <si>
    <t>D48</t>
  </si>
  <si>
    <t>D49</t>
  </si>
  <si>
    <t>1600 x 700</t>
  </si>
  <si>
    <t>1</t>
  </si>
  <si>
    <t>1970 x 1600</t>
  </si>
  <si>
    <t>hlíkové</t>
  </si>
  <si>
    <t>D30</t>
  </si>
  <si>
    <t>2100 x 800</t>
  </si>
  <si>
    <t>dřevěné</t>
  </si>
  <si>
    <t>D45</t>
  </si>
  <si>
    <t>2100 x 1600</t>
  </si>
  <si>
    <t>dvoukřídlé</t>
  </si>
  <si>
    <t>D46</t>
  </si>
  <si>
    <t>2100 x 900</t>
  </si>
  <si>
    <t>jednokřídlé</t>
  </si>
  <si>
    <t>D46a</t>
  </si>
  <si>
    <t>D47</t>
  </si>
  <si>
    <t>D50</t>
  </si>
  <si>
    <t>2100 x 600</t>
  </si>
  <si>
    <t>D51a</t>
  </si>
  <si>
    <t>D53</t>
  </si>
  <si>
    <t>D54</t>
  </si>
  <si>
    <t>D55</t>
  </si>
  <si>
    <t>1970 x 800</t>
  </si>
  <si>
    <t>D56</t>
  </si>
  <si>
    <t>2100 x 700</t>
  </si>
  <si>
    <t>D57</t>
  </si>
  <si>
    <t>1970 x 600</t>
  </si>
  <si>
    <t>D58a</t>
  </si>
  <si>
    <t>D59</t>
  </si>
  <si>
    <t>hliníkové protipožární s bočním a nadsvětlíkem</t>
  </si>
  <si>
    <t>2100 x 1750</t>
  </si>
  <si>
    <t>D60</t>
  </si>
  <si>
    <t>D61</t>
  </si>
  <si>
    <t>D62</t>
  </si>
  <si>
    <t>D64</t>
  </si>
  <si>
    <t>D65</t>
  </si>
  <si>
    <t>D66</t>
  </si>
  <si>
    <t>D67</t>
  </si>
  <si>
    <t>D68</t>
  </si>
  <si>
    <t>D69</t>
  </si>
  <si>
    <t>D70</t>
  </si>
  <si>
    <t>2500 x 1800</t>
  </si>
  <si>
    <t>D71</t>
  </si>
  <si>
    <t>2200 x 1800</t>
  </si>
  <si>
    <t>D72</t>
  </si>
  <si>
    <t>hliníkové</t>
  </si>
  <si>
    <t>D73</t>
  </si>
  <si>
    <t>2100 x 1800</t>
  </si>
  <si>
    <t>hliníkové prosklené protipožární</t>
  </si>
  <si>
    <t>D74</t>
  </si>
  <si>
    <t xml:space="preserve">3100 x 3500 </t>
  </si>
  <si>
    <t>sekční garážová vrata</t>
  </si>
  <si>
    <t>D79</t>
  </si>
  <si>
    <t>D04a</t>
  </si>
  <si>
    <t>D04b</t>
  </si>
  <si>
    <t>D08</t>
  </si>
  <si>
    <t>D25</t>
  </si>
  <si>
    <t>D25a</t>
  </si>
  <si>
    <t>2100 x 1100</t>
  </si>
  <si>
    <t>D26</t>
  </si>
  <si>
    <t>2100 x 1650</t>
  </si>
  <si>
    <t>D27</t>
  </si>
  <si>
    <t>D28</t>
  </si>
  <si>
    <t>D29</t>
  </si>
  <si>
    <t>D31</t>
  </si>
  <si>
    <t>D30a</t>
  </si>
  <si>
    <t>D32</t>
  </si>
  <si>
    <t>D33</t>
  </si>
  <si>
    <t>D34</t>
  </si>
  <si>
    <t>D35</t>
  </si>
  <si>
    <t>D37</t>
  </si>
  <si>
    <t>D38</t>
  </si>
  <si>
    <t>2100 x1800</t>
  </si>
  <si>
    <t>D39</t>
  </si>
  <si>
    <t>hliníkové protipožární s nadsvětlíkem</t>
  </si>
  <si>
    <t>D41</t>
  </si>
  <si>
    <t>D41a</t>
  </si>
  <si>
    <t>D44</t>
  </si>
  <si>
    <t>1970 x 1100</t>
  </si>
  <si>
    <t>D75</t>
  </si>
  <si>
    <t>2500 x 1850</t>
  </si>
  <si>
    <t>hliníkové protipožární s bočními světlíky</t>
  </si>
  <si>
    <t>D76</t>
  </si>
  <si>
    <t>2500 x 2200</t>
  </si>
  <si>
    <t>D77</t>
  </si>
  <si>
    <t>automatické</t>
  </si>
  <si>
    <t>D78</t>
  </si>
  <si>
    <t>2400 x1800</t>
  </si>
  <si>
    <t>D80</t>
  </si>
  <si>
    <t>2400 x 1850</t>
  </si>
  <si>
    <t>D81</t>
  </si>
  <si>
    <t>hliníkové s bočním a horním nadsvětlíkem</t>
  </si>
  <si>
    <t>D82</t>
  </si>
  <si>
    <t>AL</t>
  </si>
  <si>
    <t>2000 x 2100</t>
  </si>
  <si>
    <t>hliníkové prosklené</t>
  </si>
  <si>
    <t>D01</t>
  </si>
  <si>
    <t>D02</t>
  </si>
  <si>
    <t>D03</t>
  </si>
  <si>
    <t>dřevěné-skleněný světlík</t>
  </si>
  <si>
    <t>D04</t>
  </si>
  <si>
    <t>D05</t>
  </si>
  <si>
    <t>D06</t>
  </si>
  <si>
    <t>D07</t>
  </si>
  <si>
    <t>2100 x 1450</t>
  </si>
  <si>
    <t>D08a</t>
  </si>
  <si>
    <t>D08b</t>
  </si>
  <si>
    <t>D09</t>
  </si>
  <si>
    <t>D09a</t>
  </si>
  <si>
    <t>D09b</t>
  </si>
  <si>
    <t>D10</t>
  </si>
  <si>
    <t>D11</t>
  </si>
  <si>
    <t>D12</t>
  </si>
  <si>
    <t>2100 x 1000</t>
  </si>
  <si>
    <t>hliníkové-skleněné výplně</t>
  </si>
  <si>
    <t>D14</t>
  </si>
  <si>
    <t>D15</t>
  </si>
  <si>
    <t>D16</t>
  </si>
  <si>
    <t>2100 x 1500</t>
  </si>
  <si>
    <t>D17</t>
  </si>
  <si>
    <t>2100 x 1550</t>
  </si>
  <si>
    <t>protipožární hliníkové-skleněné výplně</t>
  </si>
  <si>
    <t>D18</t>
  </si>
  <si>
    <t>2100 x 1350</t>
  </si>
  <si>
    <t>dřevěné s nadsvětlíkem</t>
  </si>
  <si>
    <t>D10a</t>
  </si>
  <si>
    <t>D11a</t>
  </si>
  <si>
    <t>hliníkové protipořární s bočními světlíky a nadsvětlíkem</t>
  </si>
  <si>
    <t>hliníkové s bočním světlíkem a horním nadsvětlíkem</t>
  </si>
  <si>
    <t>hliníkové protipořární s bočním s nadsvětlíkem</t>
  </si>
  <si>
    <t>D20</t>
  </si>
  <si>
    <t>D21</t>
  </si>
  <si>
    <t>D24</t>
  </si>
  <si>
    <t>D63</t>
  </si>
  <si>
    <t>hliníkové protipožární</t>
  </si>
  <si>
    <t>2000 x 700</t>
  </si>
  <si>
    <t>ocelové</t>
  </si>
  <si>
    <t>D01a</t>
  </si>
  <si>
    <t>D12a</t>
  </si>
  <si>
    <t>hliníkové prosklené s bočním světlíkem a nadsvětlíkem</t>
  </si>
  <si>
    <t>hliníkové prosklené s bočními světlíky a nadsvětlíkem</t>
  </si>
  <si>
    <t>hliníkové prosklené s horním nadsvětlíkem</t>
  </si>
  <si>
    <t>D19</t>
  </si>
  <si>
    <t>D22</t>
  </si>
  <si>
    <t>5NP</t>
  </si>
  <si>
    <t>0.04a/0.04b</t>
  </si>
  <si>
    <t>0.04b/0.04a</t>
  </si>
  <si>
    <t>1.01.</t>
  </si>
  <si>
    <t>0.01.</t>
  </si>
  <si>
    <t>0.04b/0.05b</t>
  </si>
  <si>
    <t>1.28.</t>
  </si>
  <si>
    <t>1.29.</t>
  </si>
  <si>
    <t>1.30.</t>
  </si>
  <si>
    <t>1.31.</t>
  </si>
  <si>
    <t>1.11.</t>
  </si>
  <si>
    <t>1.12.</t>
  </si>
  <si>
    <t>1.23.</t>
  </si>
  <si>
    <t>1.02.</t>
  </si>
  <si>
    <t>1.03.</t>
  </si>
  <si>
    <t>1.05.</t>
  </si>
  <si>
    <t>1.08a,1.16,1.16a</t>
  </si>
  <si>
    <t>1.07,1,09a,1.17,1.17a</t>
  </si>
  <si>
    <t>1.08.</t>
  </si>
  <si>
    <t>1.09.</t>
  </si>
  <si>
    <t>1.06.</t>
  </si>
  <si>
    <t>1.10.</t>
  </si>
  <si>
    <t>1.24.</t>
  </si>
  <si>
    <t>1.20.</t>
  </si>
  <si>
    <t>1.22.</t>
  </si>
  <si>
    <t>1.04.</t>
  </si>
  <si>
    <t>1.19.</t>
  </si>
  <si>
    <t>1.27.</t>
  </si>
  <si>
    <t>1.26.</t>
  </si>
  <si>
    <t>1.18.</t>
  </si>
  <si>
    <t>2.18,2.20,2.22,2.29,2.31,2.33,2.35</t>
  </si>
  <si>
    <t>2.19,2.21,2.23,2.28,2.30,2.32,2.34,2.36</t>
  </si>
  <si>
    <t>2.36.</t>
  </si>
  <si>
    <t>2.18,2.28</t>
  </si>
  <si>
    <t>2.07.</t>
  </si>
  <si>
    <t>2.11.</t>
  </si>
  <si>
    <t>2.02,2.03,2.04a,2.05,2.06</t>
  </si>
  <si>
    <t>2.10.</t>
  </si>
  <si>
    <t>2.08,2.09</t>
  </si>
  <si>
    <t>2.14.</t>
  </si>
  <si>
    <t>2.04.</t>
  </si>
  <si>
    <t>2.26.</t>
  </si>
  <si>
    <t>2.27.</t>
  </si>
  <si>
    <t>2.25.</t>
  </si>
  <si>
    <t>2.24.</t>
  </si>
  <si>
    <t>2.15,2.16</t>
  </si>
  <si>
    <t>2.25b</t>
  </si>
  <si>
    <t>2.13.</t>
  </si>
  <si>
    <t>2.37,2.38</t>
  </si>
  <si>
    <t>2.01.</t>
  </si>
  <si>
    <t>2.12.</t>
  </si>
  <si>
    <t>2.40.</t>
  </si>
  <si>
    <t>2.41.</t>
  </si>
  <si>
    <t>2.42.</t>
  </si>
  <si>
    <t>3.04,3.06</t>
  </si>
  <si>
    <t>3.13,3.15,3.17</t>
  </si>
  <si>
    <t>3.05,3.07b,3.12,3.14,3.16</t>
  </si>
  <si>
    <t>3.12.</t>
  </si>
  <si>
    <t>3.17.</t>
  </si>
  <si>
    <t>3.01,3.03</t>
  </si>
  <si>
    <t>3.02.</t>
  </si>
  <si>
    <t>3.18.</t>
  </si>
  <si>
    <t>3.19.</t>
  </si>
  <si>
    <t>3.21.</t>
  </si>
  <si>
    <t>3.20.</t>
  </si>
  <si>
    <t>3.10.</t>
  </si>
  <si>
    <t>3.27.</t>
  </si>
  <si>
    <t>3.09.</t>
  </si>
  <si>
    <t>3.20b,3.21a</t>
  </si>
  <si>
    <t>3.20a,3.21b</t>
  </si>
  <si>
    <t>3.28.</t>
  </si>
  <si>
    <t>3.08.</t>
  </si>
  <si>
    <t>3.24.</t>
  </si>
  <si>
    <t>3.23.</t>
  </si>
  <si>
    <t>3.07.</t>
  </si>
  <si>
    <t>3.26.</t>
  </si>
  <si>
    <t>střecha</t>
  </si>
  <si>
    <t>4.06,4.08,4.11,4.18,4.20,4.22</t>
  </si>
  <si>
    <t>4.01,4.04,4.05,4.07,4.09,4.10,4.17,4.19,4.21,4.23</t>
  </si>
  <si>
    <t>4.13.</t>
  </si>
  <si>
    <t>4.11.</t>
  </si>
  <si>
    <t>4.16.</t>
  </si>
  <si>
    <t>4.25.</t>
  </si>
  <si>
    <t>4.24.</t>
  </si>
  <si>
    <t>4.26.</t>
  </si>
  <si>
    <t>4.14.</t>
  </si>
  <si>
    <t>4.32.</t>
  </si>
  <si>
    <t>4.03.</t>
  </si>
  <si>
    <t>4.29.</t>
  </si>
  <si>
    <t>4.30.</t>
  </si>
  <si>
    <t>4.31.</t>
  </si>
  <si>
    <t>4.12.</t>
  </si>
  <si>
    <t>4.02.</t>
  </si>
  <si>
    <t>4.28.</t>
  </si>
  <si>
    <r>
      <t>DVEŘE (m</t>
    </r>
    <r>
      <rPr>
        <b/>
        <vertAlign val="superscript"/>
        <sz val="11"/>
        <color theme="1"/>
        <rFont val="Arial"/>
        <family val="2"/>
        <charset val="238"/>
      </rPr>
      <t>2</t>
    </r>
    <r>
      <rPr>
        <b/>
        <sz val="11"/>
        <color theme="1"/>
        <rFont val="Arial"/>
        <family val="2"/>
        <charset val="238"/>
      </rPr>
      <t>)</t>
    </r>
  </si>
  <si>
    <r>
      <t>OKNA (m</t>
    </r>
    <r>
      <rPr>
        <b/>
        <vertAlign val="superscript"/>
        <sz val="11"/>
        <color theme="1"/>
        <rFont val="Arial"/>
        <family val="2"/>
        <charset val="238"/>
      </rPr>
      <t>2</t>
    </r>
    <r>
      <rPr>
        <b/>
        <sz val="11"/>
        <color theme="1"/>
        <rFont val="Arial"/>
        <family val="2"/>
        <charset val="238"/>
      </rPr>
      <t>)</t>
    </r>
  </si>
  <si>
    <t>2950 x 2206</t>
  </si>
  <si>
    <t>2950 x 2650</t>
  </si>
  <si>
    <t>štítová strana k D2</t>
  </si>
  <si>
    <t>1620 x 3150</t>
  </si>
  <si>
    <t>18465 x 4850</t>
  </si>
  <si>
    <t>4480 x 4850</t>
  </si>
  <si>
    <t>12320 x 4850</t>
  </si>
  <si>
    <t>4790 x 3600</t>
  </si>
  <si>
    <t>8075 x 4850</t>
  </si>
  <si>
    <t>3370 x 4850</t>
  </si>
  <si>
    <t>2940 x 3710</t>
  </si>
  <si>
    <t>2990 x 2920,2990 x 3610</t>
  </si>
  <si>
    <t>1180 x 1760</t>
  </si>
  <si>
    <t>Pohled od nemocnice</t>
  </si>
  <si>
    <t>Kostka</t>
  </si>
  <si>
    <t>1NP ST4</t>
  </si>
  <si>
    <t>1NP ST3</t>
  </si>
  <si>
    <t>1NP ST2</t>
  </si>
  <si>
    <t>1PP ST1</t>
  </si>
  <si>
    <t>3085 x 2632</t>
  </si>
  <si>
    <t>1NP AD ST5</t>
  </si>
  <si>
    <t>1NP ST5</t>
  </si>
  <si>
    <t>2NP 020</t>
  </si>
  <si>
    <t>3NP-4NP 021 A+B</t>
  </si>
  <si>
    <t>1NP-4NP D75+022</t>
  </si>
  <si>
    <t>1PP_01</t>
  </si>
  <si>
    <t>1+1</t>
  </si>
  <si>
    <t>Skl.příčka u výtahů</t>
  </si>
  <si>
    <t>Seznam skleněných ploch</t>
  </si>
  <si>
    <t>Odpadová zóna (kovové koše)</t>
  </si>
  <si>
    <t>Ozn.</t>
  </si>
  <si>
    <t>Podlaží</t>
  </si>
  <si>
    <t>Místnost č.</t>
  </si>
  <si>
    <t>sekční</t>
  </si>
  <si>
    <t>Seznam okenních ploch</t>
  </si>
  <si>
    <t>Zrcadlo</t>
  </si>
  <si>
    <t>2276 x 1097</t>
  </si>
  <si>
    <t>2774 x1448</t>
  </si>
  <si>
    <t>2685 x 1386</t>
  </si>
  <si>
    <t>1944 x 1191</t>
  </si>
  <si>
    <t>2513 x 2052</t>
  </si>
  <si>
    <t>2511 x 2061</t>
  </si>
  <si>
    <r>
      <t>m</t>
    </r>
    <r>
      <rPr>
        <b/>
        <vertAlign val="superscript"/>
        <sz val="11"/>
        <color theme="1"/>
        <rFont val="Arial"/>
        <family val="2"/>
        <charset val="238"/>
      </rPr>
      <t>2</t>
    </r>
  </si>
  <si>
    <t>2966 x 797</t>
  </si>
  <si>
    <t>2127 x 791</t>
  </si>
  <si>
    <t>2318 x 800</t>
  </si>
  <si>
    <t>2600 x 793</t>
  </si>
  <si>
    <t>1407 x 804</t>
  </si>
  <si>
    <t>1418 x 793</t>
  </si>
  <si>
    <t>1.16.</t>
  </si>
  <si>
    <t>2630 x 701</t>
  </si>
  <si>
    <t>1.17.</t>
  </si>
  <si>
    <t>2651 x 792</t>
  </si>
  <si>
    <t>0.05.</t>
  </si>
  <si>
    <t>763 x 799</t>
  </si>
  <si>
    <t>0.04.</t>
  </si>
  <si>
    <t>757 x 800</t>
  </si>
  <si>
    <t>1794 x 793</t>
  </si>
  <si>
    <t>1566 x 798</t>
  </si>
  <si>
    <t>911 x 799</t>
  </si>
  <si>
    <t>910 x 801</t>
  </si>
  <si>
    <t>Velkoplošná zrcadla - učebny, WC 1PP-1NP</t>
  </si>
  <si>
    <r>
      <t>Plocha (m</t>
    </r>
    <r>
      <rPr>
        <b/>
        <vertAlign val="superscript"/>
        <sz val="11"/>
        <color theme="1"/>
        <rFont val="Arial"/>
        <family val="2"/>
        <charset val="238"/>
      </rPr>
      <t>2</t>
    </r>
    <r>
      <rPr>
        <b/>
        <sz val="11"/>
        <color theme="1"/>
        <rFont val="Arial"/>
        <family val="2"/>
        <charset val="238"/>
      </rPr>
      <t>)</t>
    </r>
  </si>
  <si>
    <r>
      <t>PODLAHOVÁ PLOCHA (m</t>
    </r>
    <r>
      <rPr>
        <b/>
        <vertAlign val="superscript"/>
        <sz val="11"/>
        <color theme="1"/>
        <rFont val="Arial"/>
        <family val="2"/>
        <charset val="238"/>
      </rPr>
      <t>2</t>
    </r>
    <r>
      <rPr>
        <b/>
        <sz val="11"/>
        <color theme="1"/>
        <rFont val="Arial"/>
        <family val="2"/>
        <charset val="238"/>
      </rPr>
      <t>)</t>
    </r>
  </si>
  <si>
    <t>1.18. SPOJOVACÍ KORIDOR</t>
  </si>
  <si>
    <t>2962 x 2889</t>
  </si>
  <si>
    <t>4655 x 2887</t>
  </si>
  <si>
    <t>hliníkové prosklené s reklamní folií</t>
  </si>
  <si>
    <t>1219 x 742</t>
  </si>
  <si>
    <t>1186 x 772</t>
  </si>
  <si>
    <t>765 x 574</t>
  </si>
  <si>
    <t>1393 x 766</t>
  </si>
  <si>
    <t>768 x 735</t>
  </si>
  <si>
    <t>3742 x 797</t>
  </si>
  <si>
    <t>3727 x 797</t>
  </si>
  <si>
    <t>sklopné</t>
  </si>
  <si>
    <t>jednodílné/pevné</t>
  </si>
  <si>
    <t>ČÍSLO MÍSTN.</t>
  </si>
  <si>
    <t>ROZMĚR V/Š</t>
  </si>
  <si>
    <t>PARAPET VNITŘNÍ</t>
  </si>
  <si>
    <t>2000 x 230</t>
  </si>
  <si>
    <t>5150 x 230</t>
  </si>
  <si>
    <t>6000 x 230</t>
  </si>
  <si>
    <t>4500 x 230</t>
  </si>
  <si>
    <t>2550 x 230</t>
  </si>
  <si>
    <t>1450 x 230</t>
  </si>
  <si>
    <t>1325 x 230</t>
  </si>
  <si>
    <t>750 x 230</t>
  </si>
  <si>
    <t>1250 x 230</t>
  </si>
  <si>
    <t>2650 x 230</t>
  </si>
  <si>
    <t>950 x 230</t>
  </si>
  <si>
    <t>3050 x 230</t>
  </si>
  <si>
    <t>1350 x 230</t>
  </si>
  <si>
    <t>695 x 230</t>
  </si>
  <si>
    <t>1775 x 230</t>
  </si>
  <si>
    <t>800 x 230</t>
  </si>
  <si>
    <t>1225 x 230</t>
  </si>
  <si>
    <t>2515 x 2798</t>
  </si>
  <si>
    <t>Není</t>
  </si>
  <si>
    <t>celkem</t>
  </si>
  <si>
    <t>š= 0,27</t>
  </si>
  <si>
    <t>Seznam dveřních ploch (plocha měřená jednostranně)</t>
  </si>
  <si>
    <r>
      <t>m</t>
    </r>
    <r>
      <rPr>
        <b/>
        <vertAlign val="superscript"/>
        <sz val="11"/>
        <color theme="1"/>
        <rFont val="Arial"/>
        <family val="2"/>
        <charset val="238"/>
      </rPr>
      <t>2</t>
    </r>
    <r>
      <rPr>
        <b/>
        <sz val="11"/>
        <color theme="1"/>
        <rFont val="Arial"/>
        <family val="2"/>
        <charset val="238"/>
      </rPr>
      <t xml:space="preserve"> po přepočtu</t>
    </r>
  </si>
  <si>
    <t>1NP u recepce</t>
  </si>
  <si>
    <t>Ks (horní/dolní)</t>
  </si>
  <si>
    <t>1679 x 170</t>
  </si>
  <si>
    <t>1682 x 170</t>
  </si>
  <si>
    <t>2168 x 170</t>
  </si>
  <si>
    <t>2172 x 170</t>
  </si>
  <si>
    <t>kostka</t>
  </si>
  <si>
    <t>2340 x 170</t>
  </si>
  <si>
    <t>druhá polovina ch.</t>
  </si>
  <si>
    <t>2409 x 170</t>
  </si>
  <si>
    <t>2417 x 170</t>
  </si>
  <si>
    <t>2410 x 170</t>
  </si>
  <si>
    <t>2186 x 170</t>
  </si>
  <si>
    <t>2188 x 170</t>
  </si>
  <si>
    <t>2 NP chodba</t>
  </si>
  <si>
    <t>2880 x 100</t>
  </si>
  <si>
    <t>3 NP</t>
  </si>
  <si>
    <t>2870 x 422</t>
  </si>
  <si>
    <t>2910 x 226</t>
  </si>
  <si>
    <t>2895 x 100</t>
  </si>
  <si>
    <r>
      <t>Beton m</t>
    </r>
    <r>
      <rPr>
        <b/>
        <vertAlign val="superscript"/>
        <sz val="11"/>
        <color theme="1"/>
        <rFont val="Arial"/>
        <family val="2"/>
        <charset val="238"/>
      </rPr>
      <t>2</t>
    </r>
  </si>
  <si>
    <t>3525 x 290</t>
  </si>
  <si>
    <t>Hlavní vchodové dveře AD</t>
  </si>
  <si>
    <t>1190 x 200</t>
  </si>
  <si>
    <t>2000 x 200</t>
  </si>
  <si>
    <t>1546 x 100</t>
  </si>
  <si>
    <t>2441 x 100</t>
  </si>
  <si>
    <t>2900 x 100</t>
  </si>
  <si>
    <t>1130 x 200</t>
  </si>
  <si>
    <t>2140 x 200</t>
  </si>
  <si>
    <t>1180 x 200</t>
  </si>
  <si>
    <t>1042 x 200</t>
  </si>
  <si>
    <t>1062 x 200</t>
  </si>
  <si>
    <t>2190 x 200</t>
  </si>
  <si>
    <t>1060 x 200</t>
  </si>
  <si>
    <t>470 x 200</t>
  </si>
  <si>
    <t>1841 x 200</t>
  </si>
  <si>
    <t>Parapety Al</t>
  </si>
  <si>
    <t>9500 x 2900</t>
  </si>
  <si>
    <r>
      <t>Celkem m</t>
    </r>
    <r>
      <rPr>
        <b/>
        <vertAlign val="superscript"/>
        <sz val="11"/>
        <color theme="1"/>
        <rFont val="Arial"/>
        <family val="2"/>
        <charset val="238"/>
      </rPr>
      <t>2</t>
    </r>
  </si>
  <si>
    <r>
      <t>Celkový součet m</t>
    </r>
    <r>
      <rPr>
        <b/>
        <vertAlign val="superscript"/>
        <sz val="11"/>
        <color theme="1"/>
        <rFont val="Arial"/>
        <family val="2"/>
        <charset val="238"/>
      </rPr>
      <t>2</t>
    </r>
  </si>
  <si>
    <t>36000 x 1500</t>
  </si>
  <si>
    <t>17500 x 1500</t>
  </si>
  <si>
    <t>18500 x 1500</t>
  </si>
  <si>
    <t>15800 x 3000</t>
  </si>
  <si>
    <t>4300 x 3100</t>
  </si>
  <si>
    <t>F</t>
  </si>
  <si>
    <t xml:space="preserve">Souhrn podlahových ploch </t>
  </si>
  <si>
    <t>G</t>
  </si>
  <si>
    <t>POČET KS-DVEŘE</t>
  </si>
  <si>
    <t>Parapety vnitřní AL</t>
  </si>
  <si>
    <t>Vchod.dveře u ster.</t>
  </si>
  <si>
    <t>Vchod.dveře u D2</t>
  </si>
  <si>
    <t>PVC/vynil/antistatic</t>
  </si>
  <si>
    <t>PVC/vynil/antistatic/polyuretan</t>
  </si>
  <si>
    <t>Sekční vrata</t>
  </si>
  <si>
    <t>Spoj. koridor</t>
  </si>
  <si>
    <t>OZN.</t>
  </si>
  <si>
    <t>Horní díl plná výplň</t>
  </si>
  <si>
    <r>
      <t>Venk.bet.dlažba m</t>
    </r>
    <r>
      <rPr>
        <b/>
        <vertAlign val="superscript"/>
        <sz val="11"/>
        <color theme="1"/>
        <rFont val="Arial"/>
        <family val="2"/>
        <charset val="238"/>
      </rPr>
      <t>2</t>
    </r>
  </si>
  <si>
    <r>
      <t>Podl.plocha (m</t>
    </r>
    <r>
      <rPr>
        <b/>
        <vertAlign val="superscript"/>
        <sz val="11"/>
        <color theme="1"/>
        <rFont val="Arial"/>
        <family val="2"/>
        <charset val="238"/>
      </rPr>
      <t>2</t>
    </r>
    <r>
      <rPr>
        <b/>
        <sz val="11"/>
        <color theme="1"/>
        <rFont val="Arial"/>
        <family val="2"/>
        <charset val="238"/>
      </rPr>
      <t>)</t>
    </r>
  </si>
  <si>
    <t>PODLAHY</t>
  </si>
  <si>
    <t>poznámka</t>
  </si>
  <si>
    <t>KOBERCE</t>
  </si>
  <si>
    <t>ČISTÍCÍ ZÓNA</t>
  </si>
  <si>
    <t>CELKEM</t>
  </si>
  <si>
    <t>OBKLADY</t>
  </si>
  <si>
    <t>ZRCADLA</t>
  </si>
  <si>
    <t>OKNA</t>
  </si>
  <si>
    <t>Beton/stěrka/nátěr</t>
  </si>
  <si>
    <t>DLAŽBA/EPOXID/POLYURETAN/NÁTĚR</t>
  </si>
  <si>
    <t>PVC/VINYL/ANTISTATIC</t>
  </si>
  <si>
    <t>PROSKLENÉ VNITŘNÍ PŘÍČKY + FASÁDNÍ PRVKY</t>
  </si>
  <si>
    <t>DVEŘE-DŘEVĚNÉ/OCELOVÉ/HLINÍKOVÉ</t>
  </si>
  <si>
    <t>SEKČNÍ VRATA</t>
  </si>
  <si>
    <t>Strojové čištění, ruční stírání krajů</t>
  </si>
  <si>
    <r>
      <t>m</t>
    </r>
    <r>
      <rPr>
        <b/>
        <vertAlign val="superscript"/>
        <sz val="11"/>
        <color rgb="FF000000"/>
        <rFont val="Arial"/>
        <family val="2"/>
        <charset val="238"/>
      </rPr>
      <t>2</t>
    </r>
  </si>
  <si>
    <t>Souhrn</t>
  </si>
  <si>
    <t xml:space="preserve">1x ročně </t>
  </si>
  <si>
    <t>Čištění otisků + klika a přesun (mytí celých vrat 1x ročně s mytím oken)</t>
  </si>
  <si>
    <t>Leštění zrcadel dle rozpisu prací</t>
  </si>
  <si>
    <t>Čištění ohmatků + klika a přesun (mytí celých dveří 1 x měsíčně) dle rozpisu prací</t>
  </si>
  <si>
    <t>Mytí a leštění ohmatků denně, 2 x ročně celoplošné mytí případně dle vizuální kontroly a prašnosti, 1 x ročně GÚ dále dle rozpisu prací</t>
  </si>
  <si>
    <t>Čištění parním čističem 1x 3 měsíce, dále dle rozpisu prací</t>
  </si>
  <si>
    <t>Vysávání (suché/mokré) denně dle rozpisu</t>
  </si>
  <si>
    <t>Vysávání (kanceláře) denně dle rozpisu</t>
  </si>
  <si>
    <t>Strojové čištění, ruční stírání krajů, mopové mytí chodby + menší členité plochy, učebny, denně dle rozpisu</t>
  </si>
  <si>
    <t>PARAPETY</t>
  </si>
  <si>
    <t>týdně</t>
  </si>
  <si>
    <r>
      <t>330,615 ( to tak odpovídá cca 1500 m</t>
    </r>
    <r>
      <rPr>
        <vertAlign val="superscript"/>
        <sz val="11"/>
        <color rgb="FF000000"/>
        <rFont val="Arial"/>
        <family val="2"/>
        <charset val="238"/>
      </rPr>
      <t>2</t>
    </r>
    <r>
      <rPr>
        <sz val="11"/>
        <color rgb="FF000000"/>
        <rFont val="Arial"/>
        <family val="2"/>
        <charset val="238"/>
      </rPr>
      <t>)</t>
    </r>
  </si>
  <si>
    <t>Příloha č. 3 - prostory 1PP - Objekt FZS</t>
  </si>
  <si>
    <t>Příloha č. 3 - prostory 1NP - Objekt FZS</t>
  </si>
  <si>
    <t>Příloha č. 3 - prostory 2NP - Objekt FZS</t>
  </si>
  <si>
    <t>Příloha č.3 - prostory 3NP - Objekt FZS</t>
  </si>
  <si>
    <t>Příloha č. 3 - prostory 4NP - Objekt FZS</t>
  </si>
  <si>
    <t>Příloha č. 3 - prostory 1PP-4NP - Objekt FZS</t>
  </si>
  <si>
    <t>Příloha č. 3 smlouvy - výtahy</t>
  </si>
  <si>
    <t xml:space="preserve">Příloha č. 3 smlouvy - venkovní úklid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</si>
</sst>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sz val="8"/>
      <color rgb="FFFF0000"/>
      <name val="Arial"/>
      <family val="2"/>
      <charset val="238"/>
    </font>
    <font>
      <b/>
      <sz val="12"/>
      <color rgb="FFFF0000"/>
      <name val="Arial"/>
      <family val="2"/>
      <charset val="238"/>
    </font>
    <font>
      <sz val="11"/>
      <name val="Arial"/>
      <family val="2"/>
      <charset val="238"/>
    </font>
    <font>
      <sz val="8"/>
      <name val="Arial"/>
      <family val="2"/>
      <charset val="238"/>
    </font>
    <font>
      <b/>
      <vertAlign val="superscript"/>
      <sz val="11"/>
      <color theme="1"/>
      <name val="Arial"/>
      <family val="2"/>
      <charset val="238"/>
    </font>
    <font>
      <sz val="12"/>
      <color rgb="FFFF0000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sz val="12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vertAlign val="superscript"/>
      <sz val="11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vertAlign val="superscript"/>
      <sz val="11"/>
      <color rgb="FF000000"/>
      <name val="Arial"/>
      <family val="2"/>
      <charset val="238"/>
    </font>
    <font>
      <b/>
      <sz val="11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medium">
        <color indexed="64"/>
      </diagonal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55">
    <xf numFmtId="0" fontId="0" fillId="0" borderId="0" xfId="0"/>
    <xf numFmtId="0" fontId="2" fillId="0" borderId="6" xfId="0" applyFont="1" applyBorder="1"/>
    <xf numFmtId="0" fontId="2" fillId="0" borderId="1" xfId="0" applyFont="1" applyBorder="1"/>
    <xf numFmtId="0" fontId="2" fillId="0" borderId="7" xfId="0" applyFont="1" applyBorder="1"/>
    <xf numFmtId="0" fontId="2" fillId="0" borderId="8" xfId="0" applyFont="1" applyBorder="1"/>
    <xf numFmtId="0" fontId="2" fillId="0" borderId="9" xfId="0" applyFont="1" applyBorder="1"/>
    <xf numFmtId="0" fontId="2" fillId="0" borderId="10" xfId="0" applyFont="1" applyBorder="1"/>
    <xf numFmtId="0" fontId="4" fillId="0" borderId="12" xfId="0" applyFont="1" applyBorder="1" applyAlignment="1">
      <alignment horizontal="center"/>
    </xf>
    <xf numFmtId="0" fontId="4" fillId="2" borderId="21" xfId="0" applyFont="1" applyFill="1" applyBorder="1" applyAlignment="1">
      <alignment horizontal="center" textRotation="90"/>
    </xf>
    <xf numFmtId="0" fontId="1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Font="1"/>
    <xf numFmtId="0" fontId="2" fillId="0" borderId="0" xfId="0" applyFont="1"/>
    <xf numFmtId="0" fontId="5" fillId="0" borderId="3" xfId="0" applyFont="1" applyBorder="1"/>
    <xf numFmtId="0" fontId="5" fillId="0" borderId="4" xfId="0" applyFont="1" applyBorder="1"/>
    <xf numFmtId="0" fontId="5" fillId="0" borderId="5" xfId="0" applyFont="1" applyBorder="1"/>
    <xf numFmtId="49" fontId="2" fillId="0" borderId="6" xfId="0" applyNumberFormat="1" applyFont="1" applyBorder="1"/>
    <xf numFmtId="0" fontId="2" fillId="0" borderId="15" xfId="0" applyFont="1" applyBorder="1"/>
    <xf numFmtId="0" fontId="2" fillId="0" borderId="11" xfId="0" applyFont="1" applyBorder="1"/>
    <xf numFmtId="0" fontId="2" fillId="0" borderId="16" xfId="0" applyFont="1" applyBorder="1"/>
    <xf numFmtId="0" fontId="5" fillId="0" borderId="17" xfId="0" applyFont="1" applyBorder="1"/>
    <xf numFmtId="0" fontId="5" fillId="0" borderId="13" xfId="0" applyFont="1" applyBorder="1"/>
    <xf numFmtId="0" fontId="5" fillId="0" borderId="14" xfId="0" applyFont="1" applyBorder="1"/>
    <xf numFmtId="0" fontId="2" fillId="0" borderId="1" xfId="0" applyFont="1" applyBorder="1" applyAlignment="1">
      <alignment horizontal="left" vertical="center" wrapText="1"/>
    </xf>
    <xf numFmtId="16" fontId="2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15" xfId="0" applyNumberFormat="1" applyFont="1" applyBorder="1"/>
    <xf numFmtId="0" fontId="5" fillId="0" borderId="2" xfId="0" applyFont="1" applyBorder="1"/>
    <xf numFmtId="0" fontId="5" fillId="0" borderId="18" xfId="0" applyFont="1" applyBorder="1"/>
    <xf numFmtId="0" fontId="2" fillId="0" borderId="22" xfId="0" applyFont="1" applyBorder="1"/>
    <xf numFmtId="0" fontId="2" fillId="0" borderId="24" xfId="0" applyFont="1" applyBorder="1"/>
    <xf numFmtId="0" fontId="2" fillId="0" borderId="25" xfId="0" applyFont="1" applyBorder="1"/>
    <xf numFmtId="0" fontId="2" fillId="0" borderId="27" xfId="0" applyFont="1" applyBorder="1"/>
    <xf numFmtId="0" fontId="2" fillId="0" borderId="21" xfId="0" applyFont="1" applyBorder="1"/>
    <xf numFmtId="0" fontId="2" fillId="0" borderId="2" xfId="0" applyFont="1" applyBorder="1"/>
    <xf numFmtId="0" fontId="2" fillId="0" borderId="0" xfId="0" applyFont="1" applyBorder="1"/>
    <xf numFmtId="0" fontId="2" fillId="0" borderId="12" xfId="0" applyFont="1" applyBorder="1"/>
    <xf numFmtId="0" fontId="2" fillId="0" borderId="32" xfId="0" applyFont="1" applyBorder="1"/>
    <xf numFmtId="0" fontId="2" fillId="0" borderId="33" xfId="0" applyFont="1" applyBorder="1"/>
    <xf numFmtId="0" fontId="2" fillId="0" borderId="36" xfId="0" applyFont="1" applyBorder="1"/>
    <xf numFmtId="0" fontId="2" fillId="0" borderId="35" xfId="0" applyFont="1" applyBorder="1"/>
    <xf numFmtId="0" fontId="2" fillId="0" borderId="37" xfId="0" applyFont="1" applyBorder="1"/>
    <xf numFmtId="0" fontId="2" fillId="0" borderId="17" xfId="0" applyFont="1" applyBorder="1"/>
    <xf numFmtId="0" fontId="2" fillId="0" borderId="14" xfId="0" applyFont="1" applyBorder="1"/>
    <xf numFmtId="0" fontId="2" fillId="0" borderId="44" xfId="0" applyFont="1" applyBorder="1"/>
    <xf numFmtId="0" fontId="2" fillId="0" borderId="46" xfId="0" applyFont="1" applyBorder="1"/>
    <xf numFmtId="0" fontId="6" fillId="0" borderId="36" xfId="0" applyFont="1" applyBorder="1"/>
    <xf numFmtId="0" fontId="7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center" wrapText="1"/>
    </xf>
    <xf numFmtId="0" fontId="7" fillId="0" borderId="6" xfId="0" applyFont="1" applyBorder="1"/>
    <xf numFmtId="0" fontId="7" fillId="0" borderId="1" xfId="0" applyFont="1" applyBorder="1"/>
    <xf numFmtId="0" fontId="7" fillId="0" borderId="7" xfId="0" applyFont="1" applyBorder="1"/>
    <xf numFmtId="0" fontId="7" fillId="0" borderId="8" xfId="0" applyFont="1" applyBorder="1"/>
    <xf numFmtId="0" fontId="7" fillId="0" borderId="9" xfId="0" applyFont="1" applyBorder="1"/>
    <xf numFmtId="0" fontId="7" fillId="0" borderId="10" xfId="0" applyFont="1" applyBorder="1"/>
    <xf numFmtId="0" fontId="8" fillId="0" borderId="36" xfId="0" applyFont="1" applyBorder="1"/>
    <xf numFmtId="0" fontId="2" fillId="0" borderId="47" xfId="0" applyFont="1" applyBorder="1"/>
    <xf numFmtId="0" fontId="8" fillId="0" borderId="45" xfId="0" applyFont="1" applyBorder="1"/>
    <xf numFmtId="0" fontId="0" fillId="0" borderId="6" xfId="0" applyBorder="1"/>
    <xf numFmtId="0" fontId="6" fillId="0" borderId="0" xfId="0" applyFont="1"/>
    <xf numFmtId="0" fontId="6" fillId="0" borderId="0" xfId="0" applyFont="1" applyAlignment="1">
      <alignment horizontal="center"/>
    </xf>
    <xf numFmtId="0" fontId="2" fillId="0" borderId="51" xfId="0" applyFont="1" applyBorder="1"/>
    <xf numFmtId="0" fontId="4" fillId="2" borderId="21" xfId="0" applyFont="1" applyFill="1" applyBorder="1"/>
    <xf numFmtId="0" fontId="3" fillId="2" borderId="46" xfId="0" applyFont="1" applyFill="1" applyBorder="1"/>
    <xf numFmtId="0" fontId="3" fillId="2" borderId="37" xfId="0" applyFont="1" applyFill="1" applyBorder="1"/>
    <xf numFmtId="0" fontId="4" fillId="2" borderId="37" xfId="0" applyFont="1" applyFill="1" applyBorder="1"/>
    <xf numFmtId="0" fontId="2" fillId="2" borderId="37" xfId="0" applyFont="1" applyFill="1" applyBorder="1"/>
    <xf numFmtId="0" fontId="2" fillId="2" borderId="52" xfId="0" applyFont="1" applyFill="1" applyBorder="1"/>
    <xf numFmtId="0" fontId="5" fillId="2" borderId="21" xfId="0" applyFont="1" applyFill="1" applyBorder="1"/>
    <xf numFmtId="0" fontId="6" fillId="0" borderId="36" xfId="0" applyFont="1" applyBorder="1" applyAlignment="1">
      <alignment horizontal="left" vertical="center" wrapText="1"/>
    </xf>
    <xf numFmtId="0" fontId="8" fillId="0" borderId="36" xfId="0" applyFont="1" applyBorder="1" applyAlignment="1">
      <alignment horizontal="left" vertical="center" wrapText="1"/>
    </xf>
    <xf numFmtId="0" fontId="4" fillId="0" borderId="53" xfId="0" applyFont="1" applyBorder="1"/>
    <xf numFmtId="0" fontId="4" fillId="0" borderId="12" xfId="0" applyFont="1" applyBorder="1"/>
    <xf numFmtId="0" fontId="6" fillId="0" borderId="44" xfId="0" applyFont="1" applyBorder="1"/>
    <xf numFmtId="0" fontId="2" fillId="0" borderId="7" xfId="0" applyFont="1" applyBorder="1" applyAlignment="1">
      <alignment horizontal="right" vertical="center" wrapText="1"/>
    </xf>
    <xf numFmtId="0" fontId="8" fillId="0" borderId="49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right" vertical="center" wrapText="1"/>
    </xf>
    <xf numFmtId="0" fontId="3" fillId="2" borderId="56" xfId="0" applyFont="1" applyFill="1" applyBorder="1"/>
    <xf numFmtId="0" fontId="4" fillId="2" borderId="56" xfId="0" applyFont="1" applyFill="1" applyBorder="1"/>
    <xf numFmtId="0" fontId="2" fillId="2" borderId="56" xfId="0" applyFont="1" applyFill="1" applyBorder="1"/>
    <xf numFmtId="0" fontId="3" fillId="2" borderId="39" xfId="0" applyFont="1" applyFill="1" applyBorder="1"/>
    <xf numFmtId="0" fontId="4" fillId="2" borderId="2" xfId="0" applyFont="1" applyFill="1" applyBorder="1"/>
    <xf numFmtId="0" fontId="5" fillId="2" borderId="56" xfId="0" applyFont="1" applyFill="1" applyBorder="1"/>
    <xf numFmtId="0" fontId="0" fillId="2" borderId="56" xfId="0" applyFill="1" applyBorder="1"/>
    <xf numFmtId="0" fontId="6" fillId="0" borderId="61" xfId="0" applyFont="1" applyBorder="1" applyAlignment="1">
      <alignment horizontal="center"/>
    </xf>
    <xf numFmtId="0" fontId="6" fillId="0" borderId="56" xfId="0" applyFont="1" applyBorder="1" applyAlignment="1">
      <alignment horizontal="center"/>
    </xf>
    <xf numFmtId="0" fontId="8" fillId="0" borderId="56" xfId="0" applyFont="1" applyBorder="1" applyAlignment="1">
      <alignment horizontal="center"/>
    </xf>
    <xf numFmtId="49" fontId="6" fillId="0" borderId="56" xfId="0" applyNumberFormat="1" applyFont="1" applyBorder="1" applyAlignment="1">
      <alignment horizontal="center"/>
    </xf>
    <xf numFmtId="0" fontId="8" fillId="0" borderId="57" xfId="0" applyFont="1" applyBorder="1" applyAlignment="1">
      <alignment horizontal="center"/>
    </xf>
    <xf numFmtId="49" fontId="6" fillId="0" borderId="61" xfId="0" applyNumberFormat="1" applyFont="1" applyBorder="1" applyAlignment="1">
      <alignment horizontal="center" vertical="center" wrapText="1"/>
    </xf>
    <xf numFmtId="0" fontId="6" fillId="0" borderId="56" xfId="0" applyFont="1" applyBorder="1" applyAlignment="1">
      <alignment horizontal="center" vertical="center" wrapText="1"/>
    </xf>
    <xf numFmtId="49" fontId="6" fillId="0" borderId="56" xfId="0" applyNumberFormat="1" applyFont="1" applyBorder="1" applyAlignment="1">
      <alignment horizontal="center" vertical="center" wrapText="1"/>
    </xf>
    <xf numFmtId="49" fontId="8" fillId="0" borderId="56" xfId="0" applyNumberFormat="1" applyFont="1" applyBorder="1" applyAlignment="1">
      <alignment horizontal="center" vertical="center" wrapText="1"/>
    </xf>
    <xf numFmtId="0" fontId="8" fillId="0" borderId="56" xfId="0" applyFont="1" applyBorder="1" applyAlignment="1">
      <alignment horizontal="center" vertical="center" wrapText="1"/>
    </xf>
    <xf numFmtId="0" fontId="8" fillId="0" borderId="57" xfId="0" applyFont="1" applyBorder="1" applyAlignment="1">
      <alignment horizontal="center" vertical="center" wrapText="1"/>
    </xf>
    <xf numFmtId="49" fontId="6" fillId="0" borderId="61" xfId="0" applyNumberFormat="1" applyFont="1" applyBorder="1"/>
    <xf numFmtId="49" fontId="6" fillId="0" borderId="56" xfId="0" applyNumberFormat="1" applyFont="1" applyBorder="1"/>
    <xf numFmtId="0" fontId="6" fillId="0" borderId="56" xfId="0" applyFont="1" applyBorder="1"/>
    <xf numFmtId="0" fontId="8" fillId="0" borderId="56" xfId="0" applyFont="1" applyBorder="1"/>
    <xf numFmtId="0" fontId="8" fillId="0" borderId="57" xfId="0" applyFont="1" applyBorder="1"/>
    <xf numFmtId="0" fontId="4" fillId="0" borderId="0" xfId="0" applyFont="1"/>
    <xf numFmtId="0" fontId="6" fillId="0" borderId="1" xfId="0" applyFont="1" applyBorder="1"/>
    <xf numFmtId="0" fontId="10" fillId="0" borderId="7" xfId="0" applyFont="1" applyBorder="1"/>
    <xf numFmtId="49" fontId="2" fillId="0" borderId="0" xfId="0" applyNumberFormat="1" applyFont="1"/>
    <xf numFmtId="49" fontId="2" fillId="0" borderId="1" xfId="0" applyNumberFormat="1" applyFont="1" applyBorder="1"/>
    <xf numFmtId="0" fontId="2" fillId="0" borderId="3" xfId="0" applyFont="1" applyBorder="1"/>
    <xf numFmtId="49" fontId="2" fillId="0" borderId="4" xfId="0" applyNumberFormat="1" applyFont="1" applyBorder="1"/>
    <xf numFmtId="49" fontId="2" fillId="0" borderId="9" xfId="0" applyNumberFormat="1" applyFont="1" applyBorder="1"/>
    <xf numFmtId="0" fontId="2" fillId="0" borderId="4" xfId="0" applyFont="1" applyBorder="1"/>
    <xf numFmtId="0" fontId="2" fillId="0" borderId="5" xfId="0" applyFont="1" applyBorder="1"/>
    <xf numFmtId="49" fontId="7" fillId="0" borderId="1" xfId="0" applyNumberFormat="1" applyFont="1" applyBorder="1"/>
    <xf numFmtId="49" fontId="2" fillId="0" borderId="47" xfId="0" applyNumberFormat="1" applyFont="1" applyBorder="1"/>
    <xf numFmtId="0" fontId="2" fillId="0" borderId="50" xfId="0" applyFont="1" applyBorder="1"/>
    <xf numFmtId="0" fontId="5" fillId="0" borderId="12" xfId="0" applyFont="1" applyBorder="1"/>
    <xf numFmtId="0" fontId="2" fillId="0" borderId="12" xfId="0" applyFont="1" applyBorder="1"/>
    <xf numFmtId="0" fontId="2" fillId="0" borderId="23" xfId="0" applyFont="1" applyBorder="1"/>
    <xf numFmtId="0" fontId="2" fillId="0" borderId="26" xfId="0" applyFont="1" applyBorder="1"/>
    <xf numFmtId="49" fontId="2" fillId="0" borderId="48" xfId="0" applyNumberFormat="1" applyFont="1" applyBorder="1"/>
    <xf numFmtId="0" fontId="2" fillId="0" borderId="48" xfId="0" applyFont="1" applyBorder="1"/>
    <xf numFmtId="16" fontId="2" fillId="0" borderId="1" xfId="0" applyNumberFormat="1" applyFont="1" applyBorder="1"/>
    <xf numFmtId="17" fontId="2" fillId="0" borderId="4" xfId="0" applyNumberFormat="1" applyFont="1" applyBorder="1"/>
    <xf numFmtId="17" fontId="2" fillId="0" borderId="1" xfId="0" applyNumberFormat="1" applyFont="1" applyBorder="1"/>
    <xf numFmtId="17" fontId="2" fillId="0" borderId="47" xfId="0" applyNumberFormat="1" applyFont="1" applyBorder="1"/>
    <xf numFmtId="16" fontId="2" fillId="0" borderId="47" xfId="0" applyNumberFormat="1" applyFont="1" applyBorder="1"/>
    <xf numFmtId="0" fontId="6" fillId="0" borderId="4" xfId="0" applyFont="1" applyBorder="1"/>
    <xf numFmtId="0" fontId="5" fillId="0" borderId="15" xfId="0" applyFont="1" applyBorder="1"/>
    <xf numFmtId="0" fontId="6" fillId="0" borderId="11" xfId="0" applyFont="1" applyBorder="1"/>
    <xf numFmtId="0" fontId="5" fillId="0" borderId="59" xfId="0" applyFont="1" applyBorder="1"/>
    <xf numFmtId="0" fontId="5" fillId="0" borderId="2" xfId="0" applyFont="1" applyBorder="1" applyAlignment="1">
      <alignment horizontal="center"/>
    </xf>
    <xf numFmtId="0" fontId="5" fillId="0" borderId="6" xfId="0" applyFont="1" applyBorder="1"/>
    <xf numFmtId="0" fontId="2" fillId="0" borderId="55" xfId="0" applyFont="1" applyBorder="1"/>
    <xf numFmtId="0" fontId="2" fillId="0" borderId="66" xfId="0" applyFont="1" applyBorder="1"/>
    <xf numFmtId="0" fontId="5" fillId="0" borderId="8" xfId="0" applyFont="1" applyBorder="1"/>
    <xf numFmtId="0" fontId="2" fillId="0" borderId="24" xfId="0" applyFont="1" applyBorder="1" applyAlignment="1">
      <alignment horizontal="right"/>
    </xf>
    <xf numFmtId="0" fontId="5" fillId="0" borderId="67" xfId="0" applyFont="1" applyBorder="1"/>
    <xf numFmtId="0" fontId="5" fillId="0" borderId="68" xfId="0" applyFont="1" applyBorder="1"/>
    <xf numFmtId="0" fontId="5" fillId="0" borderId="69" xfId="0" applyFont="1" applyBorder="1"/>
    <xf numFmtId="0" fontId="2" fillId="0" borderId="49" xfId="0" applyFont="1" applyBorder="1"/>
    <xf numFmtId="0" fontId="2" fillId="0" borderId="52" xfId="0" applyFont="1" applyBorder="1"/>
    <xf numFmtId="0" fontId="5" fillId="0" borderId="21" xfId="0" applyFont="1" applyBorder="1" applyAlignment="1"/>
    <xf numFmtId="0" fontId="2" fillId="0" borderId="68" xfId="0" applyFont="1" applyBorder="1"/>
    <xf numFmtId="49" fontId="2" fillId="0" borderId="68" xfId="0" applyNumberFormat="1" applyFont="1" applyBorder="1"/>
    <xf numFmtId="0" fontId="7" fillId="0" borderId="26" xfId="0" applyFont="1" applyBorder="1"/>
    <xf numFmtId="0" fontId="10" fillId="0" borderId="6" xfId="0" applyFont="1" applyBorder="1"/>
    <xf numFmtId="0" fontId="4" fillId="2" borderId="31" xfId="0" applyFont="1" applyFill="1" applyBorder="1"/>
    <xf numFmtId="0" fontId="5" fillId="0" borderId="21" xfId="0" applyFont="1" applyBorder="1"/>
    <xf numFmtId="0" fontId="0" fillId="0" borderId="8" xfId="0" applyBorder="1"/>
    <xf numFmtId="0" fontId="11" fillId="0" borderId="36" xfId="0" applyFont="1" applyBorder="1"/>
    <xf numFmtId="0" fontId="0" fillId="2" borderId="57" xfId="0" applyFill="1" applyBorder="1"/>
    <xf numFmtId="0" fontId="2" fillId="0" borderId="0" xfId="0" applyFont="1" applyAlignment="1">
      <alignment horizontal="right"/>
    </xf>
    <xf numFmtId="0" fontId="5" fillId="0" borderId="14" xfId="0" applyFont="1" applyBorder="1" applyAlignment="1">
      <alignment horizontal="right"/>
    </xf>
    <xf numFmtId="0" fontId="7" fillId="0" borderId="10" xfId="0" applyFont="1" applyBorder="1" applyAlignment="1">
      <alignment horizontal="right" vertical="center" wrapText="1"/>
    </xf>
    <xf numFmtId="0" fontId="5" fillId="0" borderId="2" xfId="0" applyFont="1" applyBorder="1" applyAlignment="1">
      <alignment horizontal="right"/>
    </xf>
    <xf numFmtId="0" fontId="7" fillId="0" borderId="36" xfId="0" applyFont="1" applyBorder="1"/>
    <xf numFmtId="0" fontId="5" fillId="0" borderId="72" xfId="0" applyFont="1" applyBorder="1"/>
    <xf numFmtId="0" fontId="2" fillId="0" borderId="3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29" xfId="0" applyFont="1" applyBorder="1"/>
    <xf numFmtId="0" fontId="7" fillId="0" borderId="7" xfId="0" applyFont="1" applyBorder="1" applyAlignment="1">
      <alignment horizontal="right"/>
    </xf>
    <xf numFmtId="0" fontId="5" fillId="3" borderId="52" xfId="0" applyFont="1" applyFill="1" applyBorder="1"/>
    <xf numFmtId="0" fontId="10" fillId="0" borderId="1" xfId="0" applyFont="1" applyBorder="1"/>
    <xf numFmtId="49" fontId="2" fillId="0" borderId="3" xfId="0" applyNumberFormat="1" applyFont="1" applyBorder="1"/>
    <xf numFmtId="0" fontId="4" fillId="0" borderId="30" xfId="0" applyFont="1" applyBorder="1" applyAlignment="1">
      <alignment horizontal="center"/>
    </xf>
    <xf numFmtId="0" fontId="6" fillId="0" borderId="5" xfId="0" applyFont="1" applyBorder="1"/>
    <xf numFmtId="0" fontId="6" fillId="0" borderId="7" xfId="0" applyFont="1" applyBorder="1"/>
    <xf numFmtId="0" fontId="8" fillId="0" borderId="7" xfId="0" applyFont="1" applyBorder="1"/>
    <xf numFmtId="0" fontId="8" fillId="0" borderId="10" xfId="0" applyFont="1" applyBorder="1"/>
    <xf numFmtId="17" fontId="2" fillId="0" borderId="25" xfId="0" applyNumberFormat="1" applyFont="1" applyBorder="1"/>
    <xf numFmtId="17" fontId="2" fillId="0" borderId="55" xfId="0" applyNumberFormat="1" applyFont="1" applyBorder="1"/>
    <xf numFmtId="0" fontId="2" fillId="0" borderId="41" xfId="0" applyFont="1" applyBorder="1"/>
    <xf numFmtId="0" fontId="2" fillId="0" borderId="34" xfId="0" applyFont="1" applyBorder="1"/>
    <xf numFmtId="17" fontId="2" fillId="0" borderId="27" xfId="0" applyNumberFormat="1" applyFont="1" applyBorder="1"/>
    <xf numFmtId="0" fontId="2" fillId="4" borderId="3" xfId="0" applyFont="1" applyFill="1" applyBorder="1" applyAlignment="1">
      <alignment horizontal="right" vertical="center" wrapText="1"/>
    </xf>
    <xf numFmtId="0" fontId="2" fillId="4" borderId="4" xfId="0" applyFont="1" applyFill="1" applyBorder="1" applyAlignment="1">
      <alignment horizontal="right" vertical="center" wrapText="1"/>
    </xf>
    <xf numFmtId="0" fontId="3" fillId="4" borderId="4" xfId="0" applyFont="1" applyFill="1" applyBorder="1" applyAlignment="1">
      <alignment horizontal="right"/>
    </xf>
    <xf numFmtId="0" fontId="2" fillId="4" borderId="6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3" fillId="4" borderId="1" xfId="0" applyFont="1" applyFill="1" applyBorder="1" applyAlignment="1">
      <alignment horizontal="right"/>
    </xf>
    <xf numFmtId="0" fontId="2" fillId="4" borderId="1" xfId="0" applyFont="1" applyFill="1" applyBorder="1" applyAlignment="1">
      <alignment horizontal="right"/>
    </xf>
    <xf numFmtId="0" fontId="7" fillId="4" borderId="6" xfId="0" applyFont="1" applyFill="1" applyBorder="1" applyAlignment="1">
      <alignment horizontal="right" vertical="center" wrapText="1"/>
    </xf>
    <xf numFmtId="0" fontId="7" fillId="4" borderId="1" xfId="0" applyFont="1" applyFill="1" applyBorder="1" applyAlignment="1">
      <alignment horizontal="right" vertical="center" wrapText="1"/>
    </xf>
    <xf numFmtId="0" fontId="7" fillId="4" borderId="1" xfId="0" applyFont="1" applyFill="1" applyBorder="1" applyAlignment="1">
      <alignment horizontal="right"/>
    </xf>
    <xf numFmtId="0" fontId="7" fillId="4" borderId="8" xfId="0" applyFont="1" applyFill="1" applyBorder="1" applyAlignment="1">
      <alignment horizontal="right" vertical="center" wrapText="1"/>
    </xf>
    <xf numFmtId="0" fontId="7" fillId="4" borderId="9" xfId="0" applyFont="1" applyFill="1" applyBorder="1" applyAlignment="1">
      <alignment horizontal="right" vertical="center" wrapText="1"/>
    </xf>
    <xf numFmtId="0" fontId="2" fillId="4" borderId="9" xfId="0" applyFont="1" applyFill="1" applyBorder="1" applyAlignment="1">
      <alignment horizontal="right"/>
    </xf>
    <xf numFmtId="0" fontId="3" fillId="5" borderId="3" xfId="0" applyFont="1" applyFill="1" applyBorder="1" applyAlignment="1">
      <alignment horizontal="right"/>
    </xf>
    <xf numFmtId="0" fontId="3" fillId="5" borderId="4" xfId="0" applyFont="1" applyFill="1" applyBorder="1" applyAlignment="1">
      <alignment horizontal="right"/>
    </xf>
    <xf numFmtId="0" fontId="3" fillId="5" borderId="5" xfId="0" applyFont="1" applyFill="1" applyBorder="1" applyAlignment="1">
      <alignment horizontal="right"/>
    </xf>
    <xf numFmtId="0" fontId="3" fillId="5" borderId="6" xfId="0" applyFont="1" applyFill="1" applyBorder="1" applyAlignment="1">
      <alignment horizontal="right"/>
    </xf>
    <xf numFmtId="0" fontId="3" fillId="5" borderId="1" xfId="0" applyFont="1" applyFill="1" applyBorder="1" applyAlignment="1">
      <alignment horizontal="right"/>
    </xf>
    <xf numFmtId="0" fontId="3" fillId="5" borderId="7" xfId="0" applyFont="1" applyFill="1" applyBorder="1" applyAlignment="1">
      <alignment horizontal="right"/>
    </xf>
    <xf numFmtId="0" fontId="3" fillId="5" borderId="38" xfId="0" applyFont="1" applyFill="1" applyBorder="1" applyAlignment="1">
      <alignment horizontal="right"/>
    </xf>
    <xf numFmtId="0" fontId="2" fillId="5" borderId="36" xfId="0" applyFont="1" applyFill="1" applyBorder="1" applyAlignment="1">
      <alignment horizontal="right" vertical="center" wrapText="1"/>
    </xf>
    <xf numFmtId="0" fontId="3" fillId="5" borderId="36" xfId="0" applyFont="1" applyFill="1" applyBorder="1" applyAlignment="1">
      <alignment horizontal="right"/>
    </xf>
    <xf numFmtId="0" fontId="2" fillId="5" borderId="36" xfId="0" applyFont="1" applyFill="1" applyBorder="1" applyAlignment="1">
      <alignment horizontal="right"/>
    </xf>
    <xf numFmtId="0" fontId="2" fillId="5" borderId="1" xfId="0" applyFont="1" applyFill="1" applyBorder="1" applyAlignment="1">
      <alignment horizontal="right"/>
    </xf>
    <xf numFmtId="0" fontId="2" fillId="5" borderId="7" xfId="0" applyFont="1" applyFill="1" applyBorder="1" applyAlignment="1">
      <alignment horizontal="right"/>
    </xf>
    <xf numFmtId="0" fontId="2" fillId="5" borderId="38" xfId="0" applyFont="1" applyFill="1" applyBorder="1" applyAlignment="1">
      <alignment horizontal="right"/>
    </xf>
    <xf numFmtId="0" fontId="2" fillId="5" borderId="6" xfId="0" applyFont="1" applyFill="1" applyBorder="1" applyAlignment="1">
      <alignment horizontal="right"/>
    </xf>
    <xf numFmtId="0" fontId="10" fillId="5" borderId="7" xfId="0" applyFont="1" applyFill="1" applyBorder="1" applyAlignment="1">
      <alignment horizontal="right" vertical="center" wrapText="1"/>
    </xf>
    <xf numFmtId="0" fontId="2" fillId="5" borderId="8" xfId="0" applyFont="1" applyFill="1" applyBorder="1" applyAlignment="1">
      <alignment horizontal="right"/>
    </xf>
    <xf numFmtId="0" fontId="2" fillId="5" borderId="9" xfId="0" applyFont="1" applyFill="1" applyBorder="1" applyAlignment="1">
      <alignment horizontal="right"/>
    </xf>
    <xf numFmtId="0" fontId="2" fillId="5" borderId="10" xfId="0" applyFont="1" applyFill="1" applyBorder="1" applyAlignment="1">
      <alignment horizontal="right"/>
    </xf>
    <xf numFmtId="0" fontId="2" fillId="5" borderId="13" xfId="0" applyFont="1" applyFill="1" applyBorder="1" applyAlignment="1">
      <alignment horizontal="right"/>
    </xf>
    <xf numFmtId="0" fontId="3" fillId="5" borderId="15" xfId="0" applyFont="1" applyFill="1" applyBorder="1" applyAlignment="1">
      <alignment horizontal="right"/>
    </xf>
    <xf numFmtId="0" fontId="3" fillId="5" borderId="11" xfId="0" applyFont="1" applyFill="1" applyBorder="1" applyAlignment="1">
      <alignment horizontal="right"/>
    </xf>
    <xf numFmtId="0" fontId="2" fillId="5" borderId="47" xfId="0" applyFont="1" applyFill="1" applyBorder="1" applyAlignment="1">
      <alignment horizontal="right"/>
    </xf>
    <xf numFmtId="0" fontId="3" fillId="6" borderId="15" xfId="0" applyFont="1" applyFill="1" applyBorder="1" applyAlignment="1">
      <alignment horizontal="right"/>
    </xf>
    <xf numFmtId="0" fontId="3" fillId="6" borderId="11" xfId="0" applyFont="1" applyFill="1" applyBorder="1" applyAlignment="1">
      <alignment horizontal="right"/>
    </xf>
    <xf numFmtId="0" fontId="3" fillId="6" borderId="6" xfId="0" applyFont="1" applyFill="1" applyBorder="1" applyAlignment="1">
      <alignment horizontal="right"/>
    </xf>
    <xf numFmtId="0" fontId="3" fillId="6" borderId="1" xfId="0" applyFont="1" applyFill="1" applyBorder="1" applyAlignment="1">
      <alignment horizontal="right"/>
    </xf>
    <xf numFmtId="0" fontId="2" fillId="6" borderId="36" xfId="0" applyFont="1" applyFill="1" applyBorder="1" applyAlignment="1">
      <alignment horizontal="right" vertical="center" wrapText="1"/>
    </xf>
    <xf numFmtId="0" fontId="2" fillId="6" borderId="6" xfId="0" applyFont="1" applyFill="1" applyBorder="1" applyAlignment="1">
      <alignment horizontal="right"/>
    </xf>
    <xf numFmtId="0" fontId="2" fillId="6" borderId="1" xfId="0" applyFont="1" applyFill="1" applyBorder="1" applyAlignment="1">
      <alignment horizontal="right"/>
    </xf>
    <xf numFmtId="0" fontId="2" fillId="6" borderId="51" xfId="0" applyFont="1" applyFill="1" applyBorder="1" applyAlignment="1">
      <alignment horizontal="right"/>
    </xf>
    <xf numFmtId="0" fontId="2" fillId="6" borderId="47" xfId="0" applyFont="1" applyFill="1" applyBorder="1" applyAlignment="1">
      <alignment horizontal="right"/>
    </xf>
    <xf numFmtId="0" fontId="2" fillId="6" borderId="17" xfId="0" applyFont="1" applyFill="1" applyBorder="1" applyAlignment="1">
      <alignment horizontal="right"/>
    </xf>
    <xf numFmtId="0" fontId="2" fillId="6" borderId="13" xfId="0" applyFont="1" applyFill="1" applyBorder="1" applyAlignment="1">
      <alignment horizontal="right"/>
    </xf>
    <xf numFmtId="0" fontId="4" fillId="7" borderId="21" xfId="0" applyFont="1" applyFill="1" applyBorder="1" applyAlignment="1">
      <alignment horizontal="center" textRotation="90"/>
    </xf>
    <xf numFmtId="0" fontId="3" fillId="7" borderId="5" xfId="0" applyFont="1" applyFill="1" applyBorder="1" applyAlignment="1">
      <alignment horizontal="right"/>
    </xf>
    <xf numFmtId="0" fontId="3" fillId="7" borderId="7" xfId="0" applyFont="1" applyFill="1" applyBorder="1" applyAlignment="1">
      <alignment horizontal="right"/>
    </xf>
    <xf numFmtId="0" fontId="4" fillId="7" borderId="7" xfId="0" applyFont="1" applyFill="1" applyBorder="1" applyAlignment="1">
      <alignment horizontal="right"/>
    </xf>
    <xf numFmtId="0" fontId="2" fillId="7" borderId="7" xfId="0" applyFont="1" applyFill="1" applyBorder="1" applyAlignment="1">
      <alignment horizontal="right"/>
    </xf>
    <xf numFmtId="0" fontId="7" fillId="7" borderId="7" xfId="0" applyFont="1" applyFill="1" applyBorder="1" applyAlignment="1">
      <alignment horizontal="right"/>
    </xf>
    <xf numFmtId="0" fontId="7" fillId="7" borderId="10" xfId="0" applyFont="1" applyFill="1" applyBorder="1" applyAlignment="1">
      <alignment horizontal="right"/>
    </xf>
    <xf numFmtId="0" fontId="4" fillId="7" borderId="19" xfId="0" applyFont="1" applyFill="1" applyBorder="1" applyAlignment="1">
      <alignment horizontal="center" textRotation="90"/>
    </xf>
    <xf numFmtId="0" fontId="4" fillId="7" borderId="18" xfId="0" applyFont="1" applyFill="1" applyBorder="1"/>
    <xf numFmtId="0" fontId="3" fillId="7" borderId="62" xfId="0" applyFont="1" applyFill="1" applyBorder="1" applyAlignment="1">
      <alignment horizontal="right"/>
    </xf>
    <xf numFmtId="0" fontId="3" fillId="7" borderId="38" xfId="0" applyFont="1" applyFill="1" applyBorder="1" applyAlignment="1">
      <alignment horizontal="right"/>
    </xf>
    <xf numFmtId="0" fontId="2" fillId="7" borderId="38" xfId="0" applyFont="1" applyFill="1" applyBorder="1" applyAlignment="1">
      <alignment horizontal="right"/>
    </xf>
    <xf numFmtId="0" fontId="2" fillId="7" borderId="71" xfId="0" applyFont="1" applyFill="1" applyBorder="1" applyAlignment="1">
      <alignment horizontal="right"/>
    </xf>
    <xf numFmtId="0" fontId="4" fillId="7" borderId="14" xfId="0" applyFont="1" applyFill="1" applyBorder="1"/>
    <xf numFmtId="0" fontId="3" fillId="7" borderId="16" xfId="0" applyFont="1" applyFill="1" applyBorder="1" applyAlignment="1">
      <alignment horizontal="right"/>
    </xf>
    <xf numFmtId="0" fontId="2" fillId="7" borderId="50" xfId="0" applyFont="1" applyFill="1" applyBorder="1" applyAlignment="1">
      <alignment horizontal="right"/>
    </xf>
    <xf numFmtId="0" fontId="5" fillId="7" borderId="14" xfId="0" applyFont="1" applyFill="1" applyBorder="1" applyAlignment="1">
      <alignment horizontal="right"/>
    </xf>
    <xf numFmtId="0" fontId="3" fillId="8" borderId="15" xfId="0" applyFont="1" applyFill="1" applyBorder="1" applyAlignment="1">
      <alignment horizontal="right"/>
    </xf>
    <xf numFmtId="0" fontId="3" fillId="8" borderId="25" xfId="0" applyFont="1" applyFill="1" applyBorder="1" applyAlignment="1">
      <alignment horizontal="right"/>
    </xf>
    <xf numFmtId="0" fontId="3" fillId="8" borderId="11" xfId="0" applyFont="1" applyFill="1" applyBorder="1" applyAlignment="1">
      <alignment horizontal="right"/>
    </xf>
    <xf numFmtId="0" fontId="3" fillId="8" borderId="6" xfId="0" applyFont="1" applyFill="1" applyBorder="1" applyAlignment="1">
      <alignment horizontal="right"/>
    </xf>
    <xf numFmtId="0" fontId="3" fillId="8" borderId="26" xfId="0" applyFont="1" applyFill="1" applyBorder="1" applyAlignment="1">
      <alignment horizontal="right"/>
    </xf>
    <xf numFmtId="0" fontId="3" fillId="8" borderId="1" xfId="0" applyFont="1" applyFill="1" applyBorder="1" applyAlignment="1">
      <alignment horizontal="right"/>
    </xf>
    <xf numFmtId="0" fontId="2" fillId="8" borderId="56" xfId="0" applyFont="1" applyFill="1" applyBorder="1" applyAlignment="1">
      <alignment horizontal="right" vertical="center" wrapText="1"/>
    </xf>
    <xf numFmtId="0" fontId="2" fillId="8" borderId="6" xfId="0" applyFont="1" applyFill="1" applyBorder="1" applyAlignment="1">
      <alignment horizontal="right"/>
    </xf>
    <xf numFmtId="0" fontId="2" fillId="8" borderId="1" xfId="0" applyFont="1" applyFill="1" applyBorder="1" applyAlignment="1">
      <alignment horizontal="right" vertical="center" wrapText="1"/>
    </xf>
    <xf numFmtId="0" fontId="2" fillId="8" borderId="1" xfId="0" applyFont="1" applyFill="1" applyBorder="1" applyAlignment="1">
      <alignment horizontal="right"/>
    </xf>
    <xf numFmtId="0" fontId="2" fillId="8" borderId="26" xfId="0" applyFont="1" applyFill="1" applyBorder="1" applyAlignment="1">
      <alignment horizontal="right"/>
    </xf>
    <xf numFmtId="0" fontId="7" fillId="8" borderId="1" xfId="0" applyFont="1" applyFill="1" applyBorder="1" applyAlignment="1">
      <alignment horizontal="right" vertical="center" wrapText="1"/>
    </xf>
    <xf numFmtId="0" fontId="2" fillId="8" borderId="23" xfId="0" applyFont="1" applyFill="1" applyBorder="1" applyAlignment="1">
      <alignment horizontal="right" vertical="center" wrapText="1"/>
    </xf>
    <xf numFmtId="0" fontId="2" fillId="8" borderId="51" xfId="0" applyFont="1" applyFill="1" applyBorder="1" applyAlignment="1">
      <alignment horizontal="right"/>
    </xf>
    <xf numFmtId="0" fontId="2" fillId="8" borderId="41" xfId="0" applyFont="1" applyFill="1" applyBorder="1" applyAlignment="1">
      <alignment horizontal="right"/>
    </xf>
    <xf numFmtId="0" fontId="2" fillId="8" borderId="47" xfId="0" applyFont="1" applyFill="1" applyBorder="1" applyAlignment="1">
      <alignment horizontal="right"/>
    </xf>
    <xf numFmtId="0" fontId="2" fillId="8" borderId="17" xfId="0" applyFont="1" applyFill="1" applyBorder="1" applyAlignment="1">
      <alignment horizontal="right"/>
    </xf>
    <xf numFmtId="0" fontId="2" fillId="8" borderId="13" xfId="0" applyFont="1" applyFill="1" applyBorder="1" applyAlignment="1">
      <alignment horizontal="right"/>
    </xf>
    <xf numFmtId="0" fontId="2" fillId="4" borderId="15" xfId="0" applyFont="1" applyFill="1" applyBorder="1"/>
    <xf numFmtId="0" fontId="2" fillId="4" borderId="11" xfId="0" applyFont="1" applyFill="1" applyBorder="1" applyAlignment="1">
      <alignment horizontal="right" vertical="center" wrapText="1"/>
    </xf>
    <xf numFmtId="0" fontId="3" fillId="4" borderId="11" xfId="0" applyFont="1" applyFill="1" applyBorder="1" applyAlignment="1">
      <alignment horizontal="right"/>
    </xf>
    <xf numFmtId="0" fontId="2" fillId="4" borderId="6" xfId="0" applyFont="1" applyFill="1" applyBorder="1"/>
    <xf numFmtId="0" fontId="2" fillId="4" borderId="1" xfId="0" applyFont="1" applyFill="1" applyBorder="1"/>
    <xf numFmtId="0" fontId="0" fillId="4" borderId="1" xfId="0" applyFill="1" applyBorder="1"/>
    <xf numFmtId="0" fontId="7" fillId="4" borderId="6" xfId="0" applyFont="1" applyFill="1" applyBorder="1"/>
    <xf numFmtId="0" fontId="7" fillId="4" borderId="8" xfId="0" applyFont="1" applyFill="1" applyBorder="1"/>
    <xf numFmtId="0" fontId="0" fillId="4" borderId="9" xfId="0" applyFill="1" applyBorder="1"/>
    <xf numFmtId="0" fontId="10" fillId="4" borderId="6" xfId="0" applyFont="1" applyFill="1" applyBorder="1"/>
    <xf numFmtId="0" fontId="7" fillId="4" borderId="51" xfId="0" applyFont="1" applyFill="1" applyBorder="1"/>
    <xf numFmtId="0" fontId="2" fillId="4" borderId="47" xfId="0" applyFont="1" applyFill="1" applyBorder="1" applyAlignment="1">
      <alignment horizontal="right" vertical="center" wrapText="1"/>
    </xf>
    <xf numFmtId="0" fontId="2" fillId="4" borderId="47" xfId="0" applyFont="1" applyFill="1" applyBorder="1" applyAlignment="1">
      <alignment horizontal="right"/>
    </xf>
    <xf numFmtId="0" fontId="2" fillId="4" borderId="17" xfId="0" applyFont="1" applyFill="1" applyBorder="1" applyAlignment="1">
      <alignment horizontal="right"/>
    </xf>
    <xf numFmtId="0" fontId="2" fillId="4" borderId="13" xfId="0" applyFont="1" applyFill="1" applyBorder="1" applyAlignment="1">
      <alignment horizontal="right"/>
    </xf>
    <xf numFmtId="0" fontId="4" fillId="4" borderId="59" xfId="0" applyFont="1" applyFill="1" applyBorder="1"/>
    <xf numFmtId="0" fontId="4" fillId="4" borderId="48" xfId="0" applyFont="1" applyFill="1" applyBorder="1"/>
    <xf numFmtId="0" fontId="4" fillId="4" borderId="65" xfId="0" applyFont="1" applyFill="1" applyBorder="1"/>
    <xf numFmtId="0" fontId="3" fillId="4" borderId="15" xfId="0" applyFont="1" applyFill="1" applyBorder="1"/>
    <xf numFmtId="0" fontId="3" fillId="4" borderId="22" xfId="0" applyFont="1" applyFill="1" applyBorder="1"/>
    <xf numFmtId="0" fontId="2" fillId="4" borderId="11" xfId="0" applyFont="1" applyFill="1" applyBorder="1"/>
    <xf numFmtId="0" fontId="2" fillId="4" borderId="22" xfId="0" applyFont="1" applyFill="1" applyBorder="1"/>
    <xf numFmtId="0" fontId="3" fillId="4" borderId="6" xfId="0" applyFont="1" applyFill="1" applyBorder="1"/>
    <xf numFmtId="0" fontId="3" fillId="4" borderId="23" xfId="0" applyFont="1" applyFill="1" applyBorder="1"/>
    <xf numFmtId="0" fontId="2" fillId="4" borderId="23" xfId="0" applyFont="1" applyFill="1" applyBorder="1"/>
    <xf numFmtId="0" fontId="3" fillId="4" borderId="1" xfId="0" applyFont="1" applyFill="1" applyBorder="1"/>
    <xf numFmtId="0" fontId="7" fillId="4" borderId="1" xfId="0" applyFont="1" applyFill="1" applyBorder="1"/>
    <xf numFmtId="0" fontId="7" fillId="4" borderId="23" xfId="0" applyFont="1" applyFill="1" applyBorder="1"/>
    <xf numFmtId="0" fontId="2" fillId="4" borderId="8" xfId="0" applyFont="1" applyFill="1" applyBorder="1"/>
    <xf numFmtId="0" fontId="2" fillId="4" borderId="24" xfId="0" applyFont="1" applyFill="1" applyBorder="1"/>
    <xf numFmtId="0" fontId="7" fillId="4" borderId="9" xfId="0" applyFont="1" applyFill="1" applyBorder="1"/>
    <xf numFmtId="0" fontId="7" fillId="4" borderId="24" xfId="0" applyFont="1" applyFill="1" applyBorder="1"/>
    <xf numFmtId="0" fontId="5" fillId="4" borderId="17" xfId="0" applyFont="1" applyFill="1" applyBorder="1"/>
    <xf numFmtId="0" fontId="5" fillId="4" borderId="13" xfId="0" applyFont="1" applyFill="1" applyBorder="1"/>
    <xf numFmtId="0" fontId="5" fillId="4" borderId="18" xfId="0" applyFont="1" applyFill="1" applyBorder="1"/>
    <xf numFmtId="0" fontId="4" fillId="5" borderId="60" xfId="0" applyFont="1" applyFill="1" applyBorder="1"/>
    <xf numFmtId="0" fontId="4" fillId="5" borderId="48" xfId="0" applyFont="1" applyFill="1" applyBorder="1"/>
    <xf numFmtId="0" fontId="3" fillId="5" borderId="25" xfId="0" applyFont="1" applyFill="1" applyBorder="1"/>
    <xf numFmtId="0" fontId="3" fillId="5" borderId="11" xfId="0" applyFont="1" applyFill="1" applyBorder="1"/>
    <xf numFmtId="0" fontId="3" fillId="5" borderId="26" xfId="0" applyFont="1" applyFill="1" applyBorder="1"/>
    <xf numFmtId="0" fontId="3" fillId="5" borderId="1" xfId="0" applyFont="1" applyFill="1" applyBorder="1"/>
    <xf numFmtId="0" fontId="0" fillId="5" borderId="0" xfId="0" applyFill="1" applyBorder="1"/>
    <xf numFmtId="0" fontId="2" fillId="5" borderId="1" xfId="0" applyFont="1" applyFill="1" applyBorder="1"/>
    <xf numFmtId="0" fontId="2" fillId="5" borderId="26" xfId="0" applyFont="1" applyFill="1" applyBorder="1"/>
    <xf numFmtId="0" fontId="0" fillId="5" borderId="26" xfId="0" applyFill="1" applyBorder="1"/>
    <xf numFmtId="0" fontId="2" fillId="5" borderId="27" xfId="0" applyFont="1" applyFill="1" applyBorder="1"/>
    <xf numFmtId="0" fontId="2" fillId="5" borderId="9" xfId="0" applyFont="1" applyFill="1" applyBorder="1"/>
    <xf numFmtId="0" fontId="5" fillId="5" borderId="20" xfId="0" applyFont="1" applyFill="1" applyBorder="1"/>
    <xf numFmtId="0" fontId="5" fillId="5" borderId="13" xfId="0" applyFont="1" applyFill="1" applyBorder="1"/>
    <xf numFmtId="0" fontId="2" fillId="5" borderId="6" xfId="0" applyFont="1" applyFill="1" applyBorder="1" applyAlignment="1">
      <alignment horizontal="right" vertical="center" wrapText="1"/>
    </xf>
    <xf numFmtId="0" fontId="2" fillId="5" borderId="36" xfId="0" applyFont="1" applyFill="1" applyBorder="1"/>
    <xf numFmtId="0" fontId="0" fillId="5" borderId="1" xfId="0" applyFill="1" applyBorder="1"/>
    <xf numFmtId="0" fontId="0" fillId="5" borderId="6" xfId="0" applyFill="1" applyBorder="1"/>
    <xf numFmtId="0" fontId="2" fillId="5" borderId="6" xfId="0" applyFont="1" applyFill="1" applyBorder="1"/>
    <xf numFmtId="0" fontId="0" fillId="5" borderId="8" xfId="0" applyFill="1" applyBorder="1"/>
    <xf numFmtId="0" fontId="0" fillId="5" borderId="9" xfId="0" applyFill="1" applyBorder="1"/>
    <xf numFmtId="0" fontId="0" fillId="5" borderId="13" xfId="0" applyFill="1" applyBorder="1"/>
    <xf numFmtId="0" fontId="3" fillId="5" borderId="25" xfId="0" applyFont="1" applyFill="1" applyBorder="1" applyAlignment="1">
      <alignment horizontal="right"/>
    </xf>
    <xf numFmtId="0" fontId="3" fillId="5" borderId="26" xfId="0" applyFont="1" applyFill="1" applyBorder="1" applyAlignment="1">
      <alignment horizontal="right"/>
    </xf>
    <xf numFmtId="0" fontId="2" fillId="5" borderId="38" xfId="0" applyFont="1" applyFill="1" applyBorder="1" applyAlignment="1">
      <alignment horizontal="right" vertical="center" wrapText="1"/>
    </xf>
    <xf numFmtId="0" fontId="2" fillId="5" borderId="38" xfId="0" applyFont="1" applyFill="1" applyBorder="1"/>
    <xf numFmtId="0" fontId="2" fillId="5" borderId="26" xfId="0" applyFont="1" applyFill="1" applyBorder="1" applyAlignment="1">
      <alignment horizontal="right"/>
    </xf>
    <xf numFmtId="0" fontId="2" fillId="5" borderId="41" xfId="0" applyFont="1" applyFill="1" applyBorder="1" applyAlignment="1">
      <alignment horizontal="right"/>
    </xf>
    <xf numFmtId="0" fontId="10" fillId="5" borderId="38" xfId="0" applyFont="1" applyFill="1" applyBorder="1"/>
    <xf numFmtId="0" fontId="2" fillId="5" borderId="43" xfId="0" applyFont="1" applyFill="1" applyBorder="1" applyAlignment="1">
      <alignment horizontal="right" vertical="center" wrapText="1"/>
    </xf>
    <xf numFmtId="0" fontId="3" fillId="6" borderId="15" xfId="0" applyFont="1" applyFill="1" applyBorder="1"/>
    <xf numFmtId="0" fontId="3" fillId="6" borderId="11" xfId="0" applyFont="1" applyFill="1" applyBorder="1"/>
    <xf numFmtId="0" fontId="3" fillId="6" borderId="6" xfId="0" applyFont="1" applyFill="1" applyBorder="1"/>
    <xf numFmtId="0" fontId="3" fillId="6" borderId="1" xfId="0" applyFont="1" applyFill="1" applyBorder="1"/>
    <xf numFmtId="0" fontId="2" fillId="6" borderId="6" xfId="0" applyFont="1" applyFill="1" applyBorder="1"/>
    <xf numFmtId="0" fontId="2" fillId="6" borderId="1" xfId="0" applyFont="1" applyFill="1" applyBorder="1"/>
    <xf numFmtId="0" fontId="2" fillId="6" borderId="51" xfId="0" applyFont="1" applyFill="1" applyBorder="1"/>
    <xf numFmtId="0" fontId="2" fillId="6" borderId="47" xfId="0" applyFont="1" applyFill="1" applyBorder="1"/>
    <xf numFmtId="0" fontId="5" fillId="6" borderId="17" xfId="0" applyFont="1" applyFill="1" applyBorder="1"/>
    <xf numFmtId="0" fontId="5" fillId="6" borderId="13" xfId="0" applyFont="1" applyFill="1" applyBorder="1"/>
    <xf numFmtId="0" fontId="2" fillId="6" borderId="6" xfId="0" applyFont="1" applyFill="1" applyBorder="1" applyAlignment="1">
      <alignment horizontal="right" vertical="center" wrapText="1"/>
    </xf>
    <xf numFmtId="0" fontId="2" fillId="6" borderId="7" xfId="0" applyFont="1" applyFill="1" applyBorder="1"/>
    <xf numFmtId="0" fontId="0" fillId="6" borderId="6" xfId="0" applyFill="1" applyBorder="1"/>
    <xf numFmtId="0" fontId="0" fillId="6" borderId="1" xfId="0" applyFill="1" applyBorder="1"/>
    <xf numFmtId="0" fontId="0" fillId="6" borderId="8" xfId="0" applyFill="1" applyBorder="1"/>
    <xf numFmtId="0" fontId="0" fillId="6" borderId="9" xfId="0" applyFill="1" applyBorder="1"/>
    <xf numFmtId="0" fontId="0" fillId="6" borderId="13" xfId="0" applyFill="1" applyBorder="1"/>
    <xf numFmtId="0" fontId="3" fillId="6" borderId="36" xfId="0" applyFont="1" applyFill="1" applyBorder="1" applyAlignment="1">
      <alignment horizontal="right"/>
    </xf>
    <xf numFmtId="0" fontId="2" fillId="6" borderId="36" xfId="0" applyFont="1" applyFill="1" applyBorder="1"/>
    <xf numFmtId="0" fontId="2" fillId="6" borderId="23" xfId="0" applyFont="1" applyFill="1" applyBorder="1" applyAlignment="1">
      <alignment horizontal="right" vertical="center" wrapText="1"/>
    </xf>
    <xf numFmtId="0" fontId="4" fillId="8" borderId="59" xfId="0" applyFont="1" applyFill="1" applyBorder="1"/>
    <xf numFmtId="0" fontId="4" fillId="8" borderId="48" xfId="0" applyFont="1" applyFill="1" applyBorder="1"/>
    <xf numFmtId="0" fontId="4" fillId="8" borderId="65" xfId="0" applyFont="1" applyFill="1" applyBorder="1"/>
    <xf numFmtId="0" fontId="3" fillId="8" borderId="15" xfId="0" applyFont="1" applyFill="1" applyBorder="1"/>
    <xf numFmtId="0" fontId="3" fillId="8" borderId="11" xfId="0" applyFont="1" applyFill="1" applyBorder="1"/>
    <xf numFmtId="0" fontId="3" fillId="8" borderId="22" xfId="0" applyFont="1" applyFill="1" applyBorder="1"/>
    <xf numFmtId="0" fontId="3" fillId="8" borderId="6" xfId="0" applyFont="1" applyFill="1" applyBorder="1"/>
    <xf numFmtId="0" fontId="3" fillId="8" borderId="1" xfId="0" applyFont="1" applyFill="1" applyBorder="1"/>
    <xf numFmtId="0" fontId="3" fillId="8" borderId="23" xfId="0" applyFont="1" applyFill="1" applyBorder="1"/>
    <xf numFmtId="0" fontId="2" fillId="8" borderId="36" xfId="0" applyFont="1" applyFill="1" applyBorder="1"/>
    <xf numFmtId="0" fontId="2" fillId="8" borderId="1" xfId="0" applyFont="1" applyFill="1" applyBorder="1"/>
    <xf numFmtId="0" fontId="2" fillId="8" borderId="23" xfId="0" applyFont="1" applyFill="1" applyBorder="1"/>
    <xf numFmtId="0" fontId="2" fillId="8" borderId="6" xfId="0" applyFont="1" applyFill="1" applyBorder="1"/>
    <xf numFmtId="0" fontId="2" fillId="8" borderId="8" xfId="0" applyFont="1" applyFill="1" applyBorder="1"/>
    <xf numFmtId="0" fontId="2" fillId="8" borderId="9" xfId="0" applyFont="1" applyFill="1" applyBorder="1"/>
    <xf numFmtId="0" fontId="2" fillId="8" borderId="24" xfId="0" applyFont="1" applyFill="1" applyBorder="1"/>
    <xf numFmtId="0" fontId="5" fillId="8" borderId="17" xfId="0" applyFont="1" applyFill="1" applyBorder="1"/>
    <xf numFmtId="0" fontId="5" fillId="8" borderId="13" xfId="0" applyFont="1" applyFill="1" applyBorder="1"/>
    <xf numFmtId="0" fontId="5" fillId="8" borderId="18" xfId="0" applyFont="1" applyFill="1" applyBorder="1"/>
    <xf numFmtId="0" fontId="3" fillId="8" borderId="44" xfId="0" applyFont="1" applyFill="1" applyBorder="1" applyAlignment="1">
      <alignment horizontal="right"/>
    </xf>
    <xf numFmtId="0" fontId="2" fillId="8" borderId="11" xfId="0" applyFont="1" applyFill="1" applyBorder="1"/>
    <xf numFmtId="0" fontId="3" fillId="8" borderId="36" xfId="0" applyFont="1" applyFill="1" applyBorder="1" applyAlignment="1">
      <alignment horizontal="right"/>
    </xf>
    <xf numFmtId="0" fontId="2" fillId="8" borderId="36" xfId="0" applyFont="1" applyFill="1" applyBorder="1" applyAlignment="1">
      <alignment horizontal="right" vertical="center" wrapText="1"/>
    </xf>
    <xf numFmtId="0" fontId="2" fillId="8" borderId="36" xfId="0" applyFont="1" applyFill="1" applyBorder="1" applyAlignment="1">
      <alignment horizontal="right"/>
    </xf>
    <xf numFmtId="0" fontId="2" fillId="8" borderId="26" xfId="0" applyFont="1" applyFill="1" applyBorder="1" applyAlignment="1">
      <alignment horizontal="right" vertical="center" wrapText="1"/>
    </xf>
    <xf numFmtId="0" fontId="2" fillId="8" borderId="7" xfId="0" applyFont="1" applyFill="1" applyBorder="1"/>
    <xf numFmtId="0" fontId="0" fillId="8" borderId="6" xfId="0" applyFill="1" applyBorder="1"/>
    <xf numFmtId="0" fontId="0" fillId="8" borderId="1" xfId="0" applyFill="1" applyBorder="1"/>
    <xf numFmtId="0" fontId="0" fillId="8" borderId="8" xfId="0" applyFill="1" applyBorder="1"/>
    <xf numFmtId="0" fontId="0" fillId="8" borderId="9" xfId="0" applyFill="1" applyBorder="1"/>
    <xf numFmtId="0" fontId="0" fillId="8" borderId="13" xfId="0" applyFill="1" applyBorder="1"/>
    <xf numFmtId="0" fontId="2" fillId="8" borderId="38" xfId="0" applyFont="1" applyFill="1" applyBorder="1" applyAlignment="1">
      <alignment horizontal="right"/>
    </xf>
    <xf numFmtId="0" fontId="2" fillId="8" borderId="8" xfId="0" applyFont="1" applyFill="1" applyBorder="1" applyAlignment="1">
      <alignment horizontal="right"/>
    </xf>
    <xf numFmtId="0" fontId="2" fillId="8" borderId="9" xfId="0" applyFont="1" applyFill="1" applyBorder="1" applyAlignment="1">
      <alignment horizontal="right"/>
    </xf>
    <xf numFmtId="0" fontId="0" fillId="8" borderId="17" xfId="0" applyFill="1" applyBorder="1"/>
    <xf numFmtId="0" fontId="4" fillId="7" borderId="14" xfId="0" applyFont="1" applyFill="1" applyBorder="1" applyAlignment="1">
      <alignment horizontal="center" textRotation="90"/>
    </xf>
    <xf numFmtId="0" fontId="4" fillId="7" borderId="58" xfId="0" applyFont="1" applyFill="1" applyBorder="1"/>
    <xf numFmtId="0" fontId="3" fillId="7" borderId="16" xfId="0" applyFont="1" applyFill="1" applyBorder="1"/>
    <xf numFmtId="0" fontId="3" fillId="7" borderId="7" xfId="0" applyFont="1" applyFill="1" applyBorder="1"/>
    <xf numFmtId="0" fontId="13" fillId="7" borderId="7" xfId="0" applyFont="1" applyFill="1" applyBorder="1"/>
    <xf numFmtId="0" fontId="4" fillId="7" borderId="7" xfId="0" applyFont="1" applyFill="1" applyBorder="1"/>
    <xf numFmtId="0" fontId="2" fillId="7" borderId="7" xfId="0" applyFont="1" applyFill="1" applyBorder="1"/>
    <xf numFmtId="0" fontId="7" fillId="7" borderId="7" xfId="0" applyFont="1" applyFill="1" applyBorder="1"/>
    <xf numFmtId="0" fontId="7" fillId="7" borderId="10" xfId="0" applyFont="1" applyFill="1" applyBorder="1"/>
    <xf numFmtId="0" fontId="5" fillId="7" borderId="14" xfId="0" applyFont="1" applyFill="1" applyBorder="1"/>
    <xf numFmtId="0" fontId="4" fillId="7" borderId="65" xfId="0" applyFont="1" applyFill="1" applyBorder="1"/>
    <xf numFmtId="0" fontId="3" fillId="7" borderId="22" xfId="0" applyFont="1" applyFill="1" applyBorder="1"/>
    <xf numFmtId="0" fontId="3" fillId="7" borderId="23" xfId="0" applyFont="1" applyFill="1" applyBorder="1"/>
    <xf numFmtId="0" fontId="4" fillId="7" borderId="23" xfId="0" applyFont="1" applyFill="1" applyBorder="1"/>
    <xf numFmtId="0" fontId="2" fillId="7" borderId="23" xfId="0" applyFont="1" applyFill="1" applyBorder="1"/>
    <xf numFmtId="0" fontId="2" fillId="7" borderId="24" xfId="0" applyFont="1" applyFill="1" applyBorder="1"/>
    <xf numFmtId="0" fontId="5" fillId="7" borderId="18" xfId="0" applyFont="1" applyFill="1" applyBorder="1"/>
    <xf numFmtId="0" fontId="2" fillId="7" borderId="50" xfId="0" applyFont="1" applyFill="1" applyBorder="1"/>
    <xf numFmtId="0" fontId="2" fillId="7" borderId="37" xfId="0" applyFont="1" applyFill="1" applyBorder="1"/>
    <xf numFmtId="0" fontId="2" fillId="7" borderId="10" xfId="0" applyFont="1" applyFill="1" applyBorder="1"/>
    <xf numFmtId="0" fontId="4" fillId="7" borderId="16" xfId="0" applyFont="1" applyFill="1" applyBorder="1" applyAlignment="1">
      <alignment horizontal="right"/>
    </xf>
    <xf numFmtId="0" fontId="9" fillId="7" borderId="7" xfId="0" applyFont="1" applyFill="1" applyBorder="1" applyAlignment="1">
      <alignment horizontal="right"/>
    </xf>
    <xf numFmtId="0" fontId="4" fillId="7" borderId="10" xfId="0" applyFont="1" applyFill="1" applyBorder="1"/>
    <xf numFmtId="0" fontId="4" fillId="7" borderId="33" xfId="0" applyFont="1" applyFill="1" applyBorder="1" applyAlignment="1">
      <alignment horizontal="center" textRotation="90"/>
    </xf>
    <xf numFmtId="0" fontId="2" fillId="7" borderId="16" xfId="0" applyFont="1" applyFill="1" applyBorder="1"/>
    <xf numFmtId="0" fontId="3" fillId="7" borderId="22" xfId="0" applyFont="1" applyFill="1" applyBorder="1" applyAlignment="1">
      <alignment horizontal="right"/>
    </xf>
    <xf numFmtId="0" fontId="3" fillId="7" borderId="23" xfId="0" applyFont="1" applyFill="1" applyBorder="1" applyAlignment="1">
      <alignment horizontal="right"/>
    </xf>
    <xf numFmtId="0" fontId="2" fillId="7" borderId="23" xfId="0" applyFont="1" applyFill="1" applyBorder="1" applyAlignment="1">
      <alignment horizontal="right"/>
    </xf>
    <xf numFmtId="0" fontId="10" fillId="7" borderId="23" xfId="0" applyFont="1" applyFill="1" applyBorder="1"/>
    <xf numFmtId="0" fontId="5" fillId="7" borderId="34" xfId="0" applyFont="1" applyFill="1" applyBorder="1" applyAlignment="1">
      <alignment horizontal="right"/>
    </xf>
    <xf numFmtId="0" fontId="3" fillId="7" borderId="37" xfId="0" applyFont="1" applyFill="1" applyBorder="1" applyAlignment="1">
      <alignment horizontal="right"/>
    </xf>
    <xf numFmtId="0" fontId="5" fillId="7" borderId="50" xfId="0" applyFont="1" applyFill="1" applyBorder="1" applyAlignment="1">
      <alignment horizontal="right"/>
    </xf>
    <xf numFmtId="0" fontId="5" fillId="7" borderId="10" xfId="0" applyFont="1" applyFill="1" applyBorder="1" applyAlignment="1">
      <alignment horizontal="right"/>
    </xf>
    <xf numFmtId="0" fontId="7" fillId="7" borderId="50" xfId="0" applyFont="1" applyFill="1" applyBorder="1"/>
    <xf numFmtId="0" fontId="1" fillId="0" borderId="6" xfId="0" applyFont="1" applyBorder="1"/>
    <xf numFmtId="0" fontId="2" fillId="0" borderId="6" xfId="0" applyFont="1" applyFill="1" applyBorder="1"/>
    <xf numFmtId="0" fontId="14" fillId="0" borderId="6" xfId="0" applyFont="1" applyBorder="1"/>
    <xf numFmtId="0" fontId="0" fillId="0" borderId="3" xfId="0" applyBorder="1"/>
    <xf numFmtId="0" fontId="14" fillId="0" borderId="3" xfId="0" applyFont="1" applyBorder="1"/>
    <xf numFmtId="0" fontId="14" fillId="0" borderId="8" xfId="0" applyFont="1" applyBorder="1"/>
    <xf numFmtId="0" fontId="2" fillId="0" borderId="0" xfId="0" applyFont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5" fillId="0" borderId="0" xfId="0" applyFont="1" applyBorder="1"/>
    <xf numFmtId="0" fontId="2" fillId="0" borderId="61" xfId="0" applyFont="1" applyBorder="1"/>
    <xf numFmtId="0" fontId="2" fillId="0" borderId="57" xfId="0" applyFont="1" applyBorder="1"/>
    <xf numFmtId="0" fontId="5" fillId="0" borderId="54" xfId="0" applyFont="1" applyBorder="1"/>
    <xf numFmtId="0" fontId="6" fillId="0" borderId="57" xfId="0" applyFont="1" applyBorder="1"/>
    <xf numFmtId="0" fontId="7" fillId="0" borderId="49" xfId="0" applyFont="1" applyBorder="1"/>
    <xf numFmtId="0" fontId="6" fillId="0" borderId="73" xfId="0" applyFont="1" applyBorder="1" applyAlignment="1">
      <alignment horizontal="center"/>
    </xf>
    <xf numFmtId="0" fontId="6" fillId="0" borderId="45" xfId="0" applyFont="1" applyBorder="1" applyAlignment="1">
      <alignment horizontal="center"/>
    </xf>
    <xf numFmtId="0" fontId="4" fillId="2" borderId="2" xfId="0" applyFont="1" applyFill="1" applyBorder="1" applyAlignment="1">
      <alignment horizontal="center" textRotation="90"/>
    </xf>
    <xf numFmtId="0" fontId="4" fillId="2" borderId="29" xfId="0" applyFont="1" applyFill="1" applyBorder="1"/>
    <xf numFmtId="0" fontId="5" fillId="2" borderId="2" xfId="0" applyFont="1" applyFill="1" applyBorder="1"/>
    <xf numFmtId="0" fontId="5" fillId="8" borderId="59" xfId="0" applyFont="1" applyFill="1" applyBorder="1"/>
    <xf numFmtId="0" fontId="5" fillId="8" borderId="48" xfId="0" applyFont="1" applyFill="1" applyBorder="1"/>
    <xf numFmtId="0" fontId="5" fillId="8" borderId="65" xfId="0" applyFont="1" applyFill="1" applyBorder="1"/>
    <xf numFmtId="0" fontId="2" fillId="7" borderId="58" xfId="0" applyFont="1" applyFill="1" applyBorder="1"/>
    <xf numFmtId="0" fontId="5" fillId="2" borderId="31" xfId="0" applyFont="1" applyFill="1" applyBorder="1"/>
    <xf numFmtId="0" fontId="3" fillId="8" borderId="55" xfId="0" applyFont="1" applyFill="1" applyBorder="1"/>
    <xf numFmtId="0" fontId="3" fillId="8" borderId="4" xfId="0" applyFont="1" applyFill="1" applyBorder="1"/>
    <xf numFmtId="0" fontId="3" fillId="8" borderId="66" xfId="0" applyFont="1" applyFill="1" applyBorder="1"/>
    <xf numFmtId="0" fontId="3" fillId="7" borderId="5" xfId="0" applyFont="1" applyFill="1" applyBorder="1"/>
    <xf numFmtId="0" fontId="3" fillId="2" borderId="74" xfId="0" applyFont="1" applyFill="1" applyBorder="1"/>
    <xf numFmtId="0" fontId="3" fillId="8" borderId="27" xfId="0" applyFont="1" applyFill="1" applyBorder="1"/>
    <xf numFmtId="0" fontId="3" fillId="8" borderId="9" xfId="0" applyFont="1" applyFill="1" applyBorder="1"/>
    <xf numFmtId="0" fontId="3" fillId="8" borderId="24" xfId="0" applyFont="1" applyFill="1" applyBorder="1"/>
    <xf numFmtId="0" fontId="3" fillId="7" borderId="10" xfId="0" applyFont="1" applyFill="1" applyBorder="1"/>
    <xf numFmtId="0" fontId="3" fillId="2" borderId="75" xfId="0" applyFont="1" applyFill="1" applyBorder="1"/>
    <xf numFmtId="0" fontId="2" fillId="5" borderId="13" xfId="0" applyFont="1" applyFill="1" applyBorder="1"/>
    <xf numFmtId="0" fontId="2" fillId="6" borderId="17" xfId="0" applyFont="1" applyFill="1" applyBorder="1"/>
    <xf numFmtId="0" fontId="2" fillId="6" borderId="13" xfId="0" applyFont="1" applyFill="1" applyBorder="1"/>
    <xf numFmtId="0" fontId="2" fillId="8" borderId="17" xfId="0" applyFont="1" applyFill="1" applyBorder="1"/>
    <xf numFmtId="0" fontId="2" fillId="8" borderId="13" xfId="0" applyFont="1" applyFill="1" applyBorder="1"/>
    <xf numFmtId="0" fontId="0" fillId="4" borderId="17" xfId="0" applyFill="1" applyBorder="1"/>
    <xf numFmtId="0" fontId="0" fillId="4" borderId="13" xfId="0" applyFill="1" applyBorder="1"/>
    <xf numFmtId="0" fontId="0" fillId="6" borderId="20" xfId="0" applyFill="1" applyBorder="1"/>
    <xf numFmtId="0" fontId="0" fillId="5" borderId="17" xfId="0" applyFill="1" applyBorder="1"/>
    <xf numFmtId="0" fontId="2" fillId="4" borderId="17" xfId="0" applyFont="1" applyFill="1" applyBorder="1"/>
    <xf numFmtId="0" fontId="2" fillId="4" borderId="13" xfId="0" applyFont="1" applyFill="1" applyBorder="1"/>
    <xf numFmtId="0" fontId="2" fillId="5" borderId="17" xfId="0" applyFont="1" applyFill="1" applyBorder="1"/>
    <xf numFmtId="0" fontId="2" fillId="5" borderId="17" xfId="0" applyFont="1" applyFill="1" applyBorder="1" applyAlignment="1">
      <alignment horizontal="right"/>
    </xf>
    <xf numFmtId="0" fontId="5" fillId="0" borderId="14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49" fontId="5" fillId="0" borderId="13" xfId="0" applyNumberFormat="1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13" xfId="0" applyFont="1" applyFill="1" applyBorder="1" applyAlignment="1">
      <alignment horizontal="center"/>
    </xf>
    <xf numFmtId="0" fontId="2" fillId="0" borderId="29" xfId="0" applyFont="1" applyBorder="1"/>
    <xf numFmtId="0" fontId="2" fillId="0" borderId="61" xfId="0" applyFont="1" applyBorder="1" applyAlignment="1">
      <alignment horizontal="left"/>
    </xf>
    <xf numFmtId="0" fontId="2" fillId="0" borderId="57" xfId="0" applyFont="1" applyBorder="1" applyAlignment="1">
      <alignment horizontal="left"/>
    </xf>
    <xf numFmtId="0" fontId="4" fillId="4" borderId="59" xfId="0" applyFont="1" applyFill="1" applyBorder="1" applyAlignment="1">
      <alignment horizontal="center"/>
    </xf>
    <xf numFmtId="0" fontId="4" fillId="4" borderId="48" xfId="0" applyFont="1" applyFill="1" applyBorder="1" applyAlignment="1">
      <alignment horizontal="center"/>
    </xf>
    <xf numFmtId="0" fontId="4" fillId="4" borderId="65" xfId="0" applyFont="1" applyFill="1" applyBorder="1" applyAlignment="1">
      <alignment horizontal="center"/>
    </xf>
    <xf numFmtId="0" fontId="4" fillId="7" borderId="58" xfId="0" applyFont="1" applyFill="1" applyBorder="1" applyAlignment="1">
      <alignment horizontal="center"/>
    </xf>
    <xf numFmtId="0" fontId="4" fillId="5" borderId="60" xfId="0" applyFont="1" applyFill="1" applyBorder="1" applyAlignment="1">
      <alignment horizontal="center"/>
    </xf>
    <xf numFmtId="0" fontId="4" fillId="5" borderId="48" xfId="0" applyFont="1" applyFill="1" applyBorder="1" applyAlignment="1">
      <alignment horizontal="center"/>
    </xf>
    <xf numFmtId="0" fontId="4" fillId="7" borderId="65" xfId="0" applyFont="1" applyFill="1" applyBorder="1" applyAlignment="1">
      <alignment horizontal="center"/>
    </xf>
    <xf numFmtId="0" fontId="4" fillId="6" borderId="59" xfId="0" applyFont="1" applyFill="1" applyBorder="1" applyAlignment="1">
      <alignment horizontal="center"/>
    </xf>
    <xf numFmtId="0" fontId="4" fillId="6" borderId="48" xfId="0" applyFont="1" applyFill="1" applyBorder="1" applyAlignment="1">
      <alignment horizontal="center"/>
    </xf>
    <xf numFmtId="0" fontId="4" fillId="8" borderId="59" xfId="0" applyFont="1" applyFill="1" applyBorder="1" applyAlignment="1">
      <alignment horizontal="center"/>
    </xf>
    <xf numFmtId="0" fontId="4" fillId="8" borderId="48" xfId="0" applyFont="1" applyFill="1" applyBorder="1" applyAlignment="1">
      <alignment horizontal="center"/>
    </xf>
    <xf numFmtId="0" fontId="4" fillId="8" borderId="65" xfId="0" applyFont="1" applyFill="1" applyBorder="1" applyAlignment="1">
      <alignment horizontal="center"/>
    </xf>
    <xf numFmtId="0" fontId="4" fillId="4" borderId="63" xfId="0" applyFont="1" applyFill="1" applyBorder="1" applyAlignment="1">
      <alignment horizontal="center"/>
    </xf>
    <xf numFmtId="0" fontId="4" fillId="4" borderId="42" xfId="0" applyFont="1" applyFill="1" applyBorder="1" applyAlignment="1">
      <alignment horizontal="center"/>
    </xf>
    <xf numFmtId="0" fontId="4" fillId="4" borderId="40" xfId="0" applyFont="1" applyFill="1" applyBorder="1" applyAlignment="1">
      <alignment horizontal="center"/>
    </xf>
    <xf numFmtId="0" fontId="4" fillId="7" borderId="64" xfId="0" applyFont="1" applyFill="1" applyBorder="1" applyAlignment="1">
      <alignment horizontal="center"/>
    </xf>
    <xf numFmtId="0" fontId="4" fillId="5" borderId="17" xfId="0" applyFont="1" applyFill="1" applyBorder="1" applyAlignment="1">
      <alignment horizontal="center"/>
    </xf>
    <xf numFmtId="0" fontId="4" fillId="5" borderId="13" xfId="0" applyFont="1" applyFill="1" applyBorder="1" applyAlignment="1">
      <alignment horizontal="center"/>
    </xf>
    <xf numFmtId="0" fontId="4" fillId="7" borderId="14" xfId="0" applyFont="1" applyFill="1" applyBorder="1" applyAlignment="1">
      <alignment horizontal="center"/>
    </xf>
    <xf numFmtId="0" fontId="4" fillId="6" borderId="17" xfId="0" applyFont="1" applyFill="1" applyBorder="1" applyAlignment="1">
      <alignment horizontal="center"/>
    </xf>
    <xf numFmtId="0" fontId="4" fillId="6" borderId="13" xfId="0" applyFont="1" applyFill="1" applyBorder="1" applyAlignment="1">
      <alignment horizontal="center"/>
    </xf>
    <xf numFmtId="0" fontId="4" fillId="8" borderId="17" xfId="0" applyFont="1" applyFill="1" applyBorder="1" applyAlignment="1">
      <alignment horizontal="center"/>
    </xf>
    <xf numFmtId="0" fontId="4" fillId="8" borderId="20" xfId="0" applyFont="1" applyFill="1" applyBorder="1" applyAlignment="1">
      <alignment horizontal="center"/>
    </xf>
    <xf numFmtId="0" fontId="4" fillId="8" borderId="13" xfId="0" applyFont="1" applyFill="1" applyBorder="1" applyAlignment="1">
      <alignment horizontal="center"/>
    </xf>
    <xf numFmtId="0" fontId="4" fillId="4" borderId="17" xfId="0" applyFont="1" applyFill="1" applyBorder="1" applyAlignment="1">
      <alignment horizontal="center"/>
    </xf>
    <xf numFmtId="0" fontId="4" fillId="4" borderId="20" xfId="0" applyFont="1" applyFill="1" applyBorder="1" applyAlignment="1">
      <alignment horizontal="center"/>
    </xf>
    <xf numFmtId="0" fontId="4" fillId="4" borderId="13" xfId="0" applyFont="1" applyFill="1" applyBorder="1" applyAlignment="1">
      <alignment horizontal="center"/>
    </xf>
    <xf numFmtId="0" fontId="4" fillId="5" borderId="20" xfId="0" applyFont="1" applyFill="1" applyBorder="1" applyAlignment="1">
      <alignment horizontal="center"/>
    </xf>
    <xf numFmtId="0" fontId="4" fillId="7" borderId="18" xfId="0" applyFont="1" applyFill="1" applyBorder="1" applyAlignment="1">
      <alignment horizontal="center"/>
    </xf>
    <xf numFmtId="0" fontId="2" fillId="0" borderId="65" xfId="0" applyFont="1" applyBorder="1"/>
    <xf numFmtId="0" fontId="2" fillId="0" borderId="56" xfId="0" applyFont="1" applyBorder="1"/>
    <xf numFmtId="0" fontId="2" fillId="0" borderId="67" xfId="0" applyFont="1" applyBorder="1" applyAlignment="1">
      <alignment horizontal="center"/>
    </xf>
    <xf numFmtId="49" fontId="5" fillId="0" borderId="68" xfId="0" applyNumberFormat="1" applyFont="1" applyBorder="1" applyAlignment="1">
      <alignment horizontal="center"/>
    </xf>
    <xf numFmtId="0" fontId="5" fillId="0" borderId="68" xfId="0" applyFont="1" applyBorder="1" applyAlignment="1">
      <alignment horizontal="center"/>
    </xf>
    <xf numFmtId="0" fontId="5" fillId="0" borderId="72" xfId="0" applyFont="1" applyBorder="1" applyAlignment="1">
      <alignment horizontal="center"/>
    </xf>
    <xf numFmtId="0" fontId="5" fillId="0" borderId="28" xfId="0" applyFont="1" applyBorder="1" applyAlignment="1">
      <alignment horizontal="center"/>
    </xf>
    <xf numFmtId="0" fontId="2" fillId="7" borderId="5" xfId="0" applyFont="1" applyFill="1" applyBorder="1"/>
    <xf numFmtId="0" fontId="5" fillId="7" borderId="29" xfId="0" applyFont="1" applyFill="1" applyBorder="1"/>
    <xf numFmtId="0" fontId="5" fillId="7" borderId="68" xfId="0" applyFont="1" applyFill="1" applyBorder="1"/>
    <xf numFmtId="0" fontId="2" fillId="7" borderId="61" xfId="0" applyFont="1" applyFill="1" applyBorder="1"/>
    <xf numFmtId="0" fontId="2" fillId="7" borderId="57" xfId="0" applyFont="1" applyFill="1" applyBorder="1"/>
    <xf numFmtId="0" fontId="15" fillId="7" borderId="7" xfId="0" applyFont="1" applyFill="1" applyBorder="1"/>
    <xf numFmtId="0" fontId="5" fillId="7" borderId="19" xfId="0" applyFont="1" applyFill="1" applyBorder="1" applyAlignment="1">
      <alignment horizontal="right"/>
    </xf>
    <xf numFmtId="0" fontId="2" fillId="5" borderId="14" xfId="0" applyFont="1" applyFill="1" applyBorder="1" applyAlignment="1">
      <alignment horizontal="right"/>
    </xf>
    <xf numFmtId="0" fontId="16" fillId="0" borderId="2" xfId="0" applyFont="1" applyBorder="1" applyAlignment="1">
      <alignment vertical="center"/>
    </xf>
    <xf numFmtId="0" fontId="16" fillId="0" borderId="21" xfId="0" applyFont="1" applyBorder="1" applyAlignment="1">
      <alignment horizontal="center" vertical="center"/>
    </xf>
    <xf numFmtId="0" fontId="18" fillId="0" borderId="21" xfId="0" applyFont="1" applyBorder="1" applyAlignment="1">
      <alignment horizontal="center" vertical="center" wrapText="1"/>
    </xf>
    <xf numFmtId="0" fontId="18" fillId="0" borderId="29" xfId="0" applyFont="1" applyBorder="1" applyAlignment="1">
      <alignment vertical="center"/>
    </xf>
    <xf numFmtId="4" fontId="18" fillId="0" borderId="31" xfId="0" applyNumberFormat="1" applyFont="1" applyBorder="1" applyAlignment="1">
      <alignment horizontal="center" vertical="center"/>
    </xf>
    <xf numFmtId="0" fontId="18" fillId="0" borderId="31" xfId="0" applyFont="1" applyBorder="1" applyAlignment="1">
      <alignment vertical="center" wrapText="1"/>
    </xf>
    <xf numFmtId="0" fontId="18" fillId="0" borderId="31" xfId="0" applyFont="1" applyBorder="1" applyAlignment="1">
      <alignment horizontal="center" vertical="center"/>
    </xf>
    <xf numFmtId="0" fontId="16" fillId="0" borderId="29" xfId="0" applyFont="1" applyBorder="1" applyAlignment="1">
      <alignment vertical="center"/>
    </xf>
    <xf numFmtId="4" fontId="16" fillId="0" borderId="31" xfId="0" applyNumberFormat="1" applyFont="1" applyBorder="1" applyAlignment="1">
      <alignment horizontal="center" vertical="center"/>
    </xf>
    <xf numFmtId="0" fontId="16" fillId="0" borderId="31" xfId="0" applyFont="1" applyBorder="1" applyAlignment="1">
      <alignment vertical="center" wrapText="1"/>
    </xf>
    <xf numFmtId="16" fontId="10" fillId="0" borderId="26" xfId="0" applyNumberFormat="1" applyFont="1" applyBorder="1"/>
    <xf numFmtId="0" fontId="2" fillId="5" borderId="0" xfId="0" applyFont="1" applyFill="1" applyBorder="1"/>
    <xf numFmtId="0" fontId="10" fillId="0" borderId="0" xfId="0" applyFont="1"/>
    <xf numFmtId="0" fontId="20" fillId="0" borderId="68" xfId="0" applyFont="1" applyBorder="1" applyAlignment="1">
      <alignment horizontal="center"/>
    </xf>
    <xf numFmtId="0" fontId="10" fillId="0" borderId="4" xfId="0" applyFont="1" applyBorder="1"/>
    <xf numFmtId="0" fontId="10" fillId="0" borderId="9" xfId="0" applyFont="1" applyBorder="1"/>
    <xf numFmtId="0" fontId="10" fillId="0" borderId="47" xfId="0" applyFont="1" applyBorder="1"/>
    <xf numFmtId="0" fontId="10" fillId="0" borderId="48" xfId="0" applyFont="1" applyBorder="1"/>
    <xf numFmtId="0" fontId="4" fillId="5" borderId="19" xfId="0" applyFont="1" applyFill="1" applyBorder="1" applyAlignment="1">
      <alignment horizontal="center" vertical="center"/>
    </xf>
    <xf numFmtId="0" fontId="4" fillId="5" borderId="20" xfId="0" applyFont="1" applyFill="1" applyBorder="1" applyAlignment="1">
      <alignment horizontal="center" vertical="center"/>
    </xf>
    <xf numFmtId="0" fontId="4" fillId="6" borderId="12" xfId="0" applyFont="1" applyFill="1" applyBorder="1" applyAlignment="1">
      <alignment horizontal="center" vertical="center"/>
    </xf>
    <xf numFmtId="0" fontId="4" fillId="6" borderId="20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4" fillId="4" borderId="19" xfId="0" applyFont="1" applyFill="1" applyBorder="1" applyAlignment="1">
      <alignment horizontal="center" vertical="center"/>
    </xf>
    <xf numFmtId="0" fontId="4" fillId="8" borderId="12" xfId="0" applyFont="1" applyFill="1" applyBorder="1" applyAlignment="1">
      <alignment horizontal="center" vertical="center"/>
    </xf>
    <xf numFmtId="0" fontId="4" fillId="8" borderId="19" xfId="0" applyFont="1" applyFill="1" applyBorder="1" applyAlignment="1">
      <alignment horizontal="center" vertical="center"/>
    </xf>
    <xf numFmtId="0" fontId="4" fillId="8" borderId="21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4" fillId="8" borderId="35" xfId="0" applyFont="1" applyFill="1" applyBorder="1" applyAlignment="1">
      <alignment horizontal="center" vertical="center"/>
    </xf>
    <xf numFmtId="0" fontId="4" fillId="8" borderId="32" xfId="0" applyFont="1" applyFill="1" applyBorder="1" applyAlignment="1">
      <alignment horizontal="center" vertical="center"/>
    </xf>
    <xf numFmtId="0" fontId="4" fillId="8" borderId="54" xfId="0" applyFont="1" applyFill="1" applyBorder="1" applyAlignment="1">
      <alignment horizontal="center" vertical="center"/>
    </xf>
    <xf numFmtId="0" fontId="0" fillId="4" borderId="20" xfId="0" applyFill="1" applyBorder="1" applyAlignment="1"/>
    <xf numFmtId="0" fontId="0" fillId="4" borderId="19" xfId="0" applyFill="1" applyBorder="1" applyAlignment="1"/>
    <xf numFmtId="0" fontId="4" fillId="4" borderId="35" xfId="0" applyFont="1" applyFill="1" applyBorder="1" applyAlignment="1">
      <alignment horizontal="center" vertical="center"/>
    </xf>
    <xf numFmtId="0" fontId="4" fillId="4" borderId="32" xfId="0" applyFont="1" applyFill="1" applyBorder="1" applyAlignment="1">
      <alignment horizontal="center" vertical="center"/>
    </xf>
    <xf numFmtId="0" fontId="2" fillId="4" borderId="54" xfId="0" applyFont="1" applyFill="1" applyBorder="1" applyAlignment="1"/>
    <xf numFmtId="0" fontId="5" fillId="0" borderId="12" xfId="0" applyFont="1" applyBorder="1"/>
    <xf numFmtId="0" fontId="5" fillId="0" borderId="20" xfId="0" applyFont="1" applyBorder="1"/>
    <xf numFmtId="0" fontId="5" fillId="0" borderId="30" xfId="0" applyFont="1" applyBorder="1"/>
    <xf numFmtId="0" fontId="5" fillId="0" borderId="70" xfId="0" applyFont="1" applyBorder="1"/>
    <xf numFmtId="0" fontId="5" fillId="0" borderId="31" xfId="0" applyFont="1" applyBorder="1"/>
    <xf numFmtId="0" fontId="5" fillId="0" borderId="34" xfId="0" applyFont="1" applyBorder="1" applyAlignment="1">
      <alignment horizontal="center"/>
    </xf>
    <xf numFmtId="0" fontId="5" fillId="0" borderId="43" xfId="0" applyFont="1" applyBorder="1" applyAlignment="1">
      <alignment horizontal="center"/>
    </xf>
    <xf numFmtId="0" fontId="5" fillId="0" borderId="41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V48"/>
  <sheetViews>
    <sheetView workbookViewId="0">
      <selection activeCell="C5" sqref="C5:G5"/>
    </sheetView>
  </sheetViews>
  <sheetFormatPr defaultRowHeight="14.4" x14ac:dyDescent="0.3"/>
  <cols>
    <col min="1" max="1" width="5" style="63" customWidth="1"/>
    <col min="2" max="2" width="25.6640625" customWidth="1"/>
    <col min="5" max="7" width="8.88671875" customWidth="1"/>
  </cols>
  <sheetData>
    <row r="2" spans="1:22" x14ac:dyDescent="0.3">
      <c r="B2" s="10" t="s">
        <v>881</v>
      </c>
      <c r="C2" s="9"/>
      <c r="D2" s="9"/>
      <c r="E2" s="9"/>
      <c r="F2" s="9"/>
      <c r="G2" s="9"/>
    </row>
    <row r="3" spans="1:22" x14ac:dyDescent="0.3">
      <c r="B3" s="11" t="s">
        <v>9</v>
      </c>
    </row>
    <row r="4" spans="1:22" ht="15" thickBot="1" x14ac:dyDescent="0.35"/>
    <row r="5" spans="1:22" ht="111.75" customHeight="1" thickBot="1" x14ac:dyDescent="0.35">
      <c r="B5" s="74"/>
      <c r="C5" s="533" t="s">
        <v>860</v>
      </c>
      <c r="D5" s="534"/>
      <c r="E5" s="534"/>
      <c r="F5" s="534"/>
      <c r="G5" s="534"/>
      <c r="H5" s="376" t="s">
        <v>4</v>
      </c>
      <c r="I5" s="529" t="s">
        <v>368</v>
      </c>
      <c r="J5" s="529"/>
      <c r="K5" s="529"/>
      <c r="L5" s="530"/>
      <c r="M5" s="228" t="s">
        <v>5</v>
      </c>
      <c r="N5" s="531" t="s">
        <v>2</v>
      </c>
      <c r="O5" s="532"/>
      <c r="P5" s="221" t="s">
        <v>6</v>
      </c>
      <c r="Q5" s="535" t="s">
        <v>845</v>
      </c>
      <c r="R5" s="536"/>
      <c r="S5" s="536"/>
      <c r="T5" s="537"/>
      <c r="U5" s="221" t="s">
        <v>7</v>
      </c>
      <c r="V5" s="8" t="s">
        <v>8</v>
      </c>
    </row>
    <row r="6" spans="1:22" ht="16.2" thickBot="1" x14ac:dyDescent="0.35">
      <c r="B6" s="75" t="s">
        <v>1</v>
      </c>
      <c r="C6" s="467" t="s">
        <v>365</v>
      </c>
      <c r="D6" s="468" t="s">
        <v>366</v>
      </c>
      <c r="E6" s="468" t="s">
        <v>364</v>
      </c>
      <c r="F6" s="469" t="s">
        <v>367</v>
      </c>
      <c r="G6" s="469" t="s">
        <v>374</v>
      </c>
      <c r="H6" s="470"/>
      <c r="I6" s="471" t="s">
        <v>365</v>
      </c>
      <c r="J6" s="472" t="s">
        <v>366</v>
      </c>
      <c r="K6" s="472" t="s">
        <v>364</v>
      </c>
      <c r="L6" s="472" t="s">
        <v>367</v>
      </c>
      <c r="M6" s="473"/>
      <c r="N6" s="474" t="s">
        <v>365</v>
      </c>
      <c r="O6" s="475" t="s">
        <v>366</v>
      </c>
      <c r="P6" s="470"/>
      <c r="Q6" s="476" t="s">
        <v>365</v>
      </c>
      <c r="R6" s="477" t="s">
        <v>366</v>
      </c>
      <c r="S6" s="477" t="s">
        <v>364</v>
      </c>
      <c r="T6" s="478" t="s">
        <v>367</v>
      </c>
      <c r="U6" s="377"/>
      <c r="V6" s="147"/>
    </row>
    <row r="7" spans="1:22" ht="15.6" x14ac:dyDescent="0.3">
      <c r="A7" s="87" t="s">
        <v>91</v>
      </c>
      <c r="B7" s="76" t="s">
        <v>92</v>
      </c>
      <c r="C7" s="274"/>
      <c r="D7" s="275"/>
      <c r="E7" s="276">
        <v>153.13</v>
      </c>
      <c r="F7" s="277"/>
      <c r="G7" s="277"/>
      <c r="H7" s="378">
        <f>SUM(E7)</f>
        <v>153.13</v>
      </c>
      <c r="I7" s="293"/>
      <c r="J7" s="294"/>
      <c r="K7" s="294"/>
      <c r="L7" s="294"/>
      <c r="M7" s="387"/>
      <c r="N7" s="321"/>
      <c r="O7" s="322"/>
      <c r="P7" s="378"/>
      <c r="Q7" s="344"/>
      <c r="R7" s="345"/>
      <c r="S7" s="345"/>
      <c r="T7" s="346"/>
      <c r="U7" s="378"/>
      <c r="V7" s="66"/>
    </row>
    <row r="8" spans="1:22" ht="15.6" x14ac:dyDescent="0.3">
      <c r="A8" s="88" t="s">
        <v>93</v>
      </c>
      <c r="B8" s="47" t="s">
        <v>94</v>
      </c>
      <c r="C8" s="278"/>
      <c r="D8" s="279"/>
      <c r="E8" s="260">
        <v>12.96</v>
      </c>
      <c r="F8" s="280"/>
      <c r="G8" s="280"/>
      <c r="H8" s="379">
        <f>SUM(E8)</f>
        <v>12.96</v>
      </c>
      <c r="I8" s="295"/>
      <c r="J8" s="296"/>
      <c r="K8" s="296"/>
      <c r="L8" s="296"/>
      <c r="M8" s="388"/>
      <c r="N8" s="323"/>
      <c r="O8" s="324"/>
      <c r="P8" s="379"/>
      <c r="Q8" s="347"/>
      <c r="R8" s="348"/>
      <c r="S8" s="348"/>
      <c r="T8" s="349"/>
      <c r="U8" s="379"/>
      <c r="V8" s="67"/>
    </row>
    <row r="9" spans="1:22" ht="15.6" x14ac:dyDescent="0.3">
      <c r="A9" s="88" t="s">
        <v>95</v>
      </c>
      <c r="B9" s="47" t="s">
        <v>94</v>
      </c>
      <c r="C9" s="278"/>
      <c r="D9" s="279"/>
      <c r="E9" s="260">
        <v>7.97</v>
      </c>
      <c r="F9" s="280"/>
      <c r="G9" s="280"/>
      <c r="H9" s="379">
        <f>SUM(E9)</f>
        <v>7.97</v>
      </c>
      <c r="I9" s="295"/>
      <c r="J9" s="296"/>
      <c r="K9" s="296"/>
      <c r="L9" s="296"/>
      <c r="M9" s="388"/>
      <c r="N9" s="323"/>
      <c r="O9" s="324"/>
      <c r="P9" s="379"/>
      <c r="Q9" s="347"/>
      <c r="R9" s="348"/>
      <c r="S9" s="348"/>
      <c r="T9" s="349"/>
      <c r="U9" s="379"/>
      <c r="V9" s="67"/>
    </row>
    <row r="10" spans="1:22" ht="15.6" x14ac:dyDescent="0.3">
      <c r="A10" s="88" t="s">
        <v>96</v>
      </c>
      <c r="B10" s="47" t="s">
        <v>97</v>
      </c>
      <c r="C10" s="278"/>
      <c r="D10" s="279"/>
      <c r="E10" s="260">
        <v>18.850000000000001</v>
      </c>
      <c r="F10" s="280"/>
      <c r="G10" s="280"/>
      <c r="H10" s="379">
        <f>SUM(E10)</f>
        <v>18.850000000000001</v>
      </c>
      <c r="I10" s="295"/>
      <c r="J10" s="296"/>
      <c r="K10" s="296"/>
      <c r="L10" s="296"/>
      <c r="M10" s="388"/>
      <c r="N10" s="323"/>
      <c r="O10" s="324"/>
      <c r="P10" s="379"/>
      <c r="Q10" s="347"/>
      <c r="R10" s="348"/>
      <c r="S10" s="348"/>
      <c r="T10" s="349"/>
      <c r="U10" s="379"/>
      <c r="V10" s="67"/>
    </row>
    <row r="11" spans="1:22" ht="15.6" x14ac:dyDescent="0.3">
      <c r="A11" s="88" t="s">
        <v>98</v>
      </c>
      <c r="B11" s="47" t="s">
        <v>99</v>
      </c>
      <c r="C11" s="278"/>
      <c r="D11" s="279"/>
      <c r="E11" s="260">
        <v>4.97</v>
      </c>
      <c r="F11" s="280"/>
      <c r="G11" s="280"/>
      <c r="H11" s="379">
        <f>SUM(E11)</f>
        <v>4.97</v>
      </c>
      <c r="I11" s="295"/>
      <c r="J11" s="296"/>
      <c r="K11" s="296"/>
      <c r="L11" s="296"/>
      <c r="M11" s="388"/>
      <c r="N11" s="323"/>
      <c r="O11" s="324"/>
      <c r="P11" s="379"/>
      <c r="Q11" s="347"/>
      <c r="R11" s="348"/>
      <c r="S11" s="348"/>
      <c r="T11" s="349"/>
      <c r="U11" s="379"/>
      <c r="V11" s="67"/>
    </row>
    <row r="12" spans="1:22" ht="15.6" x14ac:dyDescent="0.3">
      <c r="A12" s="89" t="s">
        <v>100</v>
      </c>
      <c r="B12" s="58" t="s">
        <v>40</v>
      </c>
      <c r="C12" s="278"/>
      <c r="D12" s="281"/>
      <c r="E12" s="281"/>
      <c r="F12" s="279"/>
      <c r="G12" s="279"/>
      <c r="H12" s="380">
        <v>0</v>
      </c>
      <c r="I12" s="295"/>
      <c r="J12" s="296"/>
      <c r="K12" s="296"/>
      <c r="L12" s="296"/>
      <c r="M12" s="388"/>
      <c r="N12" s="323"/>
      <c r="O12" s="324"/>
      <c r="P12" s="379"/>
      <c r="Q12" s="347"/>
      <c r="R12" s="348"/>
      <c r="S12" s="348"/>
      <c r="T12" s="348"/>
      <c r="U12" s="379"/>
      <c r="V12" s="67"/>
    </row>
    <row r="13" spans="1:22" ht="15.6" x14ac:dyDescent="0.3">
      <c r="A13" s="90" t="s">
        <v>152</v>
      </c>
      <c r="B13" s="47" t="s">
        <v>12</v>
      </c>
      <c r="C13" s="278"/>
      <c r="D13" s="281"/>
      <c r="E13" s="281"/>
      <c r="F13" s="279"/>
      <c r="G13" s="279"/>
      <c r="H13" s="379"/>
      <c r="I13" s="295"/>
      <c r="J13" s="296"/>
      <c r="K13" s="296"/>
      <c r="L13" s="296"/>
      <c r="M13" s="388"/>
      <c r="N13" s="323"/>
      <c r="O13" s="324"/>
      <c r="P13" s="379"/>
      <c r="Q13" s="350"/>
      <c r="R13" s="351">
        <v>125.67</v>
      </c>
      <c r="S13" s="351"/>
      <c r="T13" s="351"/>
      <c r="U13" s="379">
        <f>SUM(R13:S13)</f>
        <v>125.67</v>
      </c>
      <c r="V13" s="67"/>
    </row>
    <row r="14" spans="1:22" ht="15.6" x14ac:dyDescent="0.3">
      <c r="A14" s="88" t="s">
        <v>56</v>
      </c>
      <c r="B14" s="47" t="s">
        <v>57</v>
      </c>
      <c r="C14" s="278"/>
      <c r="D14" s="281"/>
      <c r="E14" s="281"/>
      <c r="F14" s="279"/>
      <c r="G14" s="279"/>
      <c r="H14" s="379"/>
      <c r="I14" s="522">
        <v>29.27</v>
      </c>
      <c r="J14" s="298"/>
      <c r="K14" s="295"/>
      <c r="L14" s="296"/>
      <c r="M14" s="388">
        <f t="shared" ref="M14:M25" si="0">SUM(I14:L14)</f>
        <v>29.27</v>
      </c>
      <c r="N14" s="323"/>
      <c r="O14" s="324"/>
      <c r="P14" s="379"/>
      <c r="Q14" s="347"/>
      <c r="R14" s="348"/>
      <c r="S14" s="348"/>
      <c r="T14" s="349"/>
      <c r="U14" s="379"/>
      <c r="V14" s="67"/>
    </row>
    <row r="15" spans="1:22" ht="15.6" x14ac:dyDescent="0.3">
      <c r="A15" s="88" t="s">
        <v>101</v>
      </c>
      <c r="B15" s="47" t="s">
        <v>102</v>
      </c>
      <c r="C15" s="278"/>
      <c r="D15" s="281"/>
      <c r="E15" s="281"/>
      <c r="F15" s="279"/>
      <c r="G15" s="279"/>
      <c r="H15" s="379"/>
      <c r="I15" s="299">
        <v>8.16</v>
      </c>
      <c r="J15" s="296"/>
      <c r="K15" s="297"/>
      <c r="L15" s="296"/>
      <c r="M15" s="388">
        <f t="shared" si="0"/>
        <v>8.16</v>
      </c>
      <c r="N15" s="323"/>
      <c r="O15" s="324"/>
      <c r="P15" s="379"/>
      <c r="Q15" s="347"/>
      <c r="R15" s="348"/>
      <c r="S15" s="348"/>
      <c r="T15" s="349"/>
      <c r="U15" s="379"/>
      <c r="V15" s="67"/>
    </row>
    <row r="16" spans="1:22" ht="15.6" x14ac:dyDescent="0.3">
      <c r="A16" s="88" t="s">
        <v>103</v>
      </c>
      <c r="B16" s="47" t="s">
        <v>104</v>
      </c>
      <c r="C16" s="278"/>
      <c r="D16" s="281"/>
      <c r="E16" s="281"/>
      <c r="F16" s="279"/>
      <c r="G16" s="279"/>
      <c r="H16" s="379"/>
      <c r="I16" s="299">
        <v>4.18</v>
      </c>
      <c r="J16" s="296"/>
      <c r="K16" s="296"/>
      <c r="L16" s="296"/>
      <c r="M16" s="388">
        <f t="shared" si="0"/>
        <v>4.18</v>
      </c>
      <c r="N16" s="323"/>
      <c r="O16" s="324"/>
      <c r="P16" s="379"/>
      <c r="Q16" s="347"/>
      <c r="R16" s="348"/>
      <c r="S16" s="348"/>
      <c r="T16" s="349"/>
      <c r="U16" s="379"/>
      <c r="V16" s="67"/>
    </row>
    <row r="17" spans="1:22" ht="15.6" x14ac:dyDescent="0.3">
      <c r="A17" s="88" t="s">
        <v>105</v>
      </c>
      <c r="B17" s="47" t="s">
        <v>106</v>
      </c>
      <c r="C17" s="278"/>
      <c r="D17" s="281"/>
      <c r="E17" s="281"/>
      <c r="F17" s="279"/>
      <c r="G17" s="279"/>
      <c r="H17" s="379"/>
      <c r="I17" s="299">
        <v>4.6100000000000003</v>
      </c>
      <c r="J17" s="296"/>
      <c r="K17" s="296"/>
      <c r="L17" s="296"/>
      <c r="M17" s="388">
        <f t="shared" si="0"/>
        <v>4.6100000000000003</v>
      </c>
      <c r="N17" s="323"/>
      <c r="O17" s="324"/>
      <c r="P17" s="379"/>
      <c r="Q17" s="347"/>
      <c r="R17" s="348"/>
      <c r="S17" s="348"/>
      <c r="T17" s="349"/>
      <c r="U17" s="379"/>
      <c r="V17" s="67"/>
    </row>
    <row r="18" spans="1:22" ht="15.6" x14ac:dyDescent="0.3">
      <c r="A18" s="88" t="s">
        <v>107</v>
      </c>
      <c r="B18" s="47" t="s">
        <v>108</v>
      </c>
      <c r="C18" s="278"/>
      <c r="D18" s="281"/>
      <c r="E18" s="281"/>
      <c r="F18" s="279"/>
      <c r="G18" s="279"/>
      <c r="H18" s="379"/>
      <c r="I18" s="299">
        <v>1.52</v>
      </c>
      <c r="J18" s="296"/>
      <c r="K18" s="296"/>
      <c r="L18" s="296"/>
      <c r="M18" s="388">
        <f t="shared" si="0"/>
        <v>1.52</v>
      </c>
      <c r="N18" s="323"/>
      <c r="O18" s="324"/>
      <c r="P18" s="379"/>
      <c r="Q18" s="347"/>
      <c r="R18" s="348"/>
      <c r="S18" s="348"/>
      <c r="T18" s="349"/>
      <c r="U18" s="379"/>
      <c r="V18" s="67"/>
    </row>
    <row r="19" spans="1:22" ht="15.6" x14ac:dyDescent="0.3">
      <c r="A19" s="88" t="s">
        <v>109</v>
      </c>
      <c r="B19" s="47" t="s">
        <v>110</v>
      </c>
      <c r="C19" s="278"/>
      <c r="D19" s="281"/>
      <c r="E19" s="281"/>
      <c r="F19" s="279"/>
      <c r="G19" s="279"/>
      <c r="H19" s="379"/>
      <c r="I19" s="299">
        <v>1.81</v>
      </c>
      <c r="J19" s="296"/>
      <c r="K19" s="296"/>
      <c r="L19" s="296"/>
      <c r="M19" s="388">
        <f t="shared" si="0"/>
        <v>1.81</v>
      </c>
      <c r="N19" s="323"/>
      <c r="O19" s="324"/>
      <c r="P19" s="379"/>
      <c r="Q19" s="347"/>
      <c r="R19" s="348"/>
      <c r="S19" s="348"/>
      <c r="T19" s="349"/>
      <c r="U19" s="379"/>
      <c r="V19" s="67"/>
    </row>
    <row r="20" spans="1:22" ht="15.6" x14ac:dyDescent="0.3">
      <c r="A20" s="88" t="s">
        <v>111</v>
      </c>
      <c r="B20" s="47" t="s">
        <v>112</v>
      </c>
      <c r="C20" s="278"/>
      <c r="D20" s="281"/>
      <c r="E20" s="281"/>
      <c r="F20" s="279"/>
      <c r="G20" s="279"/>
      <c r="H20" s="379"/>
      <c r="I20" s="299">
        <v>50.49</v>
      </c>
      <c r="J20" s="296"/>
      <c r="K20" s="296"/>
      <c r="L20" s="296"/>
      <c r="M20" s="388">
        <f t="shared" si="0"/>
        <v>50.49</v>
      </c>
      <c r="N20" s="323"/>
      <c r="O20" s="324"/>
      <c r="P20" s="379"/>
      <c r="Q20" s="347"/>
      <c r="R20" s="348"/>
      <c r="S20" s="348"/>
      <c r="T20" s="349"/>
      <c r="U20" s="379"/>
      <c r="V20" s="67"/>
    </row>
    <row r="21" spans="1:22" ht="15.6" x14ac:dyDescent="0.3">
      <c r="A21" s="88" t="s">
        <v>113</v>
      </c>
      <c r="B21" s="47" t="s">
        <v>114</v>
      </c>
      <c r="C21" s="278"/>
      <c r="D21" s="281"/>
      <c r="E21" s="281"/>
      <c r="F21" s="279"/>
      <c r="G21" s="279"/>
      <c r="H21" s="379"/>
      <c r="I21" s="299">
        <v>5.51</v>
      </c>
      <c r="J21" s="296"/>
      <c r="K21" s="296"/>
      <c r="L21" s="296"/>
      <c r="M21" s="388">
        <f t="shared" si="0"/>
        <v>5.51</v>
      </c>
      <c r="N21" s="323"/>
      <c r="O21" s="324"/>
      <c r="P21" s="379"/>
      <c r="Q21" s="347"/>
      <c r="R21" s="348"/>
      <c r="S21" s="348"/>
      <c r="T21" s="349"/>
      <c r="U21" s="379"/>
      <c r="V21" s="67"/>
    </row>
    <row r="22" spans="1:22" ht="15.6" x14ac:dyDescent="0.3">
      <c r="A22" s="88" t="s">
        <v>115</v>
      </c>
      <c r="B22" s="47" t="s">
        <v>116</v>
      </c>
      <c r="C22" s="278"/>
      <c r="D22" s="281"/>
      <c r="E22" s="281"/>
      <c r="F22" s="279"/>
      <c r="G22" s="279"/>
      <c r="H22" s="379"/>
      <c r="I22" s="299">
        <v>6.37</v>
      </c>
      <c r="J22" s="296"/>
      <c r="K22" s="296"/>
      <c r="L22" s="296"/>
      <c r="M22" s="388">
        <f t="shared" si="0"/>
        <v>6.37</v>
      </c>
      <c r="N22" s="323"/>
      <c r="O22" s="324"/>
      <c r="P22" s="379"/>
      <c r="Q22" s="347"/>
      <c r="R22" s="348"/>
      <c r="S22" s="348"/>
      <c r="T22" s="349"/>
      <c r="U22" s="379"/>
      <c r="V22" s="67"/>
    </row>
    <row r="23" spans="1:22" ht="15.6" x14ac:dyDescent="0.3">
      <c r="A23" s="88" t="s">
        <v>117</v>
      </c>
      <c r="B23" s="47" t="s">
        <v>118</v>
      </c>
      <c r="C23" s="278"/>
      <c r="D23" s="281"/>
      <c r="E23" s="281"/>
      <c r="F23" s="279"/>
      <c r="G23" s="279"/>
      <c r="H23" s="379"/>
      <c r="I23" s="299">
        <v>45.47</v>
      </c>
      <c r="J23" s="296"/>
      <c r="K23" s="296"/>
      <c r="L23" s="296"/>
      <c r="M23" s="388">
        <f t="shared" si="0"/>
        <v>45.47</v>
      </c>
      <c r="N23" s="323"/>
      <c r="O23" s="324"/>
      <c r="P23" s="379"/>
      <c r="Q23" s="347"/>
      <c r="R23" s="348"/>
      <c r="S23" s="348"/>
      <c r="T23" s="349"/>
      <c r="U23" s="379"/>
      <c r="V23" s="67"/>
    </row>
    <row r="24" spans="1:22" ht="15.6" x14ac:dyDescent="0.3">
      <c r="A24" s="88" t="s">
        <v>119</v>
      </c>
      <c r="B24" s="47" t="s">
        <v>120</v>
      </c>
      <c r="C24" s="278"/>
      <c r="D24" s="281"/>
      <c r="E24" s="281"/>
      <c r="F24" s="279"/>
      <c r="G24" s="279"/>
      <c r="H24" s="379"/>
      <c r="I24" s="299">
        <v>5.32</v>
      </c>
      <c r="J24" s="296"/>
      <c r="K24" s="296"/>
      <c r="L24" s="296"/>
      <c r="M24" s="388">
        <f t="shared" si="0"/>
        <v>5.32</v>
      </c>
      <c r="N24" s="323"/>
      <c r="O24" s="324"/>
      <c r="P24" s="379"/>
      <c r="Q24" s="347"/>
      <c r="R24" s="348"/>
      <c r="S24" s="348"/>
      <c r="T24" s="349"/>
      <c r="U24" s="379"/>
      <c r="V24" s="67"/>
    </row>
    <row r="25" spans="1:22" ht="15.6" x14ac:dyDescent="0.3">
      <c r="A25" s="88" t="s">
        <v>121</v>
      </c>
      <c r="B25" s="47" t="s">
        <v>122</v>
      </c>
      <c r="C25" s="278"/>
      <c r="D25" s="281"/>
      <c r="E25" s="281"/>
      <c r="F25" s="279"/>
      <c r="G25" s="279"/>
      <c r="H25" s="379"/>
      <c r="I25" s="299">
        <v>5.5</v>
      </c>
      <c r="J25" s="296"/>
      <c r="K25" s="296"/>
      <c r="L25" s="296"/>
      <c r="M25" s="388">
        <f t="shared" si="0"/>
        <v>5.5</v>
      </c>
      <c r="N25" s="323"/>
      <c r="O25" s="324"/>
      <c r="P25" s="379"/>
      <c r="Q25" s="347"/>
      <c r="R25" s="348"/>
      <c r="S25" s="348"/>
      <c r="T25" s="349"/>
      <c r="U25" s="379"/>
      <c r="V25" s="67"/>
    </row>
    <row r="26" spans="1:22" ht="15.6" x14ac:dyDescent="0.3">
      <c r="A26" s="88" t="s">
        <v>123</v>
      </c>
      <c r="B26" s="47" t="s">
        <v>361</v>
      </c>
      <c r="C26" s="278"/>
      <c r="D26" s="281"/>
      <c r="E26" s="281"/>
      <c r="F26" s="279"/>
      <c r="G26" s="279"/>
      <c r="H26" s="379"/>
      <c r="I26" s="295"/>
      <c r="J26" s="296"/>
      <c r="K26" s="296"/>
      <c r="L26" s="296"/>
      <c r="M26" s="388"/>
      <c r="N26" s="323"/>
      <c r="O26" s="324"/>
      <c r="P26" s="379"/>
      <c r="Q26" s="350"/>
      <c r="R26" s="351">
        <v>61.79</v>
      </c>
      <c r="S26" s="351"/>
      <c r="T26" s="352"/>
      <c r="U26" s="379">
        <f>SUM(R26:S26)</f>
        <v>61.79</v>
      </c>
      <c r="V26" s="67"/>
    </row>
    <row r="27" spans="1:22" ht="15.6" x14ac:dyDescent="0.3">
      <c r="A27" s="88" t="s">
        <v>125</v>
      </c>
      <c r="B27" s="47" t="s">
        <v>362</v>
      </c>
      <c r="C27" s="278"/>
      <c r="D27" s="281"/>
      <c r="E27" s="281"/>
      <c r="F27" s="279"/>
      <c r="G27" s="279"/>
      <c r="H27" s="381"/>
      <c r="I27" s="295"/>
      <c r="J27" s="296"/>
      <c r="K27" s="296"/>
      <c r="L27" s="296"/>
      <c r="M27" s="389"/>
      <c r="N27" s="323"/>
      <c r="O27" s="324"/>
      <c r="P27" s="381"/>
      <c r="Q27" s="350"/>
      <c r="R27" s="351">
        <v>123.99</v>
      </c>
      <c r="S27" s="351"/>
      <c r="T27" s="352"/>
      <c r="U27" s="379">
        <f>SUM(R27:S27)</f>
        <v>123.99</v>
      </c>
      <c r="V27" s="68"/>
    </row>
    <row r="28" spans="1:22" x14ac:dyDescent="0.3">
      <c r="A28" s="88" t="s">
        <v>127</v>
      </c>
      <c r="B28" s="47" t="s">
        <v>53</v>
      </c>
      <c r="C28" s="259"/>
      <c r="D28" s="260"/>
      <c r="E28" s="260"/>
      <c r="F28" s="280"/>
      <c r="G28" s="280"/>
      <c r="H28" s="382"/>
      <c r="I28" s="299"/>
      <c r="J28" s="298"/>
      <c r="K28" s="298"/>
      <c r="L28" s="298"/>
      <c r="M28" s="390"/>
      <c r="N28" s="325"/>
      <c r="O28" s="326"/>
      <c r="P28" s="382"/>
      <c r="Q28" s="350"/>
      <c r="R28" s="351">
        <v>57.7</v>
      </c>
      <c r="S28" s="351"/>
      <c r="T28" s="352"/>
      <c r="U28" s="382">
        <f>SUM(R28:S28)</f>
        <v>57.7</v>
      </c>
      <c r="V28" s="69"/>
    </row>
    <row r="29" spans="1:22" x14ac:dyDescent="0.3">
      <c r="A29" s="88" t="s">
        <v>128</v>
      </c>
      <c r="B29" s="47" t="s">
        <v>129</v>
      </c>
      <c r="C29" s="259"/>
      <c r="D29" s="280"/>
      <c r="E29" s="260">
        <v>20.350000000000001</v>
      </c>
      <c r="F29" s="280"/>
      <c r="G29" s="280"/>
      <c r="H29" s="382">
        <f>SUM(E29)</f>
        <v>20.350000000000001</v>
      </c>
      <c r="I29" s="299"/>
      <c r="J29" s="298"/>
      <c r="K29" s="298"/>
      <c r="L29" s="298"/>
      <c r="M29" s="390"/>
      <c r="N29" s="325"/>
      <c r="O29" s="326"/>
      <c r="P29" s="382"/>
      <c r="Q29" s="353"/>
      <c r="R29" s="351"/>
      <c r="S29" s="351"/>
      <c r="T29" s="352"/>
      <c r="U29" s="382"/>
      <c r="V29" s="69"/>
    </row>
    <row r="30" spans="1:22" x14ac:dyDescent="0.3">
      <c r="A30" s="88" t="s">
        <v>130</v>
      </c>
      <c r="B30" s="47" t="s">
        <v>131</v>
      </c>
      <c r="C30" s="259"/>
      <c r="D30" s="280"/>
      <c r="E30" s="260"/>
      <c r="F30" s="280"/>
      <c r="G30" s="280">
        <v>83.47</v>
      </c>
      <c r="H30" s="382">
        <v>83.47</v>
      </c>
      <c r="I30" s="299"/>
      <c r="J30" s="298"/>
      <c r="K30" s="298"/>
      <c r="L30" s="298"/>
      <c r="M30" s="390"/>
      <c r="N30" s="325"/>
      <c r="O30" s="326"/>
      <c r="P30" s="382"/>
      <c r="Q30" s="353"/>
      <c r="R30" s="351"/>
      <c r="S30" s="351"/>
      <c r="T30" s="352"/>
      <c r="U30" s="382"/>
      <c r="V30" s="69"/>
    </row>
    <row r="31" spans="1:22" x14ac:dyDescent="0.3">
      <c r="A31" s="88" t="s">
        <v>132</v>
      </c>
      <c r="B31" s="47" t="s">
        <v>133</v>
      </c>
      <c r="C31" s="259"/>
      <c r="D31" s="280"/>
      <c r="E31" s="260">
        <v>15.11</v>
      </c>
      <c r="F31" s="280"/>
      <c r="G31" s="280"/>
      <c r="H31" s="382">
        <f>SUM(E31)</f>
        <v>15.11</v>
      </c>
      <c r="I31" s="299"/>
      <c r="J31" s="298"/>
      <c r="K31" s="298"/>
      <c r="L31" s="298"/>
      <c r="M31" s="390"/>
      <c r="N31" s="325"/>
      <c r="O31" s="326"/>
      <c r="P31" s="382"/>
      <c r="Q31" s="353"/>
      <c r="R31" s="351"/>
      <c r="S31" s="351"/>
      <c r="T31" s="352"/>
      <c r="U31" s="382"/>
      <c r="V31" s="69"/>
    </row>
    <row r="32" spans="1:22" x14ac:dyDescent="0.3">
      <c r="A32" s="88" t="s">
        <v>134</v>
      </c>
      <c r="B32" s="47" t="s">
        <v>135</v>
      </c>
      <c r="C32" s="259"/>
      <c r="D32" s="280"/>
      <c r="E32" s="260">
        <v>15.21</v>
      </c>
      <c r="F32" s="280"/>
      <c r="G32" s="280"/>
      <c r="H32" s="382">
        <f>SUM(E32)</f>
        <v>15.21</v>
      </c>
      <c r="I32" s="299"/>
      <c r="J32" s="298"/>
      <c r="K32" s="298"/>
      <c r="L32" s="298"/>
      <c r="M32" s="390"/>
      <c r="N32" s="325"/>
      <c r="O32" s="326"/>
      <c r="P32" s="382"/>
      <c r="Q32" s="353"/>
      <c r="R32" s="351"/>
      <c r="S32" s="351"/>
      <c r="T32" s="352"/>
      <c r="U32" s="382"/>
      <c r="V32" s="69"/>
    </row>
    <row r="33" spans="1:22" x14ac:dyDescent="0.3">
      <c r="A33" s="88" t="s">
        <v>136</v>
      </c>
      <c r="B33" s="47" t="s">
        <v>137</v>
      </c>
      <c r="C33" s="259"/>
      <c r="D33" s="280"/>
      <c r="E33" s="260">
        <v>16.23</v>
      </c>
      <c r="F33" s="280"/>
      <c r="G33" s="280"/>
      <c r="H33" s="382">
        <f>SUM(E33)</f>
        <v>16.23</v>
      </c>
      <c r="I33" s="299"/>
      <c r="J33" s="298"/>
      <c r="K33" s="298"/>
      <c r="L33" s="298"/>
      <c r="M33" s="390"/>
      <c r="N33" s="325"/>
      <c r="O33" s="326"/>
      <c r="P33" s="382"/>
      <c r="Q33" s="353"/>
      <c r="R33" s="351"/>
      <c r="S33" s="351"/>
      <c r="T33" s="352"/>
      <c r="U33" s="382"/>
      <c r="V33" s="69"/>
    </row>
    <row r="34" spans="1:22" x14ac:dyDescent="0.3">
      <c r="A34" s="88" t="s">
        <v>138</v>
      </c>
      <c r="B34" s="47" t="s">
        <v>139</v>
      </c>
      <c r="C34" s="259"/>
      <c r="D34" s="260"/>
      <c r="E34" s="260"/>
      <c r="F34" s="280"/>
      <c r="G34" s="280"/>
      <c r="H34" s="382"/>
      <c r="I34" s="299"/>
      <c r="J34" s="298"/>
      <c r="K34" s="298"/>
      <c r="L34" s="298"/>
      <c r="M34" s="390"/>
      <c r="N34" s="325"/>
      <c r="O34" s="326"/>
      <c r="P34" s="382"/>
      <c r="Q34" s="353"/>
      <c r="R34" s="351">
        <v>40.07</v>
      </c>
      <c r="S34" s="351"/>
      <c r="T34" s="351"/>
      <c r="U34" s="394">
        <f>SUM(R34:S34)</f>
        <v>40.07</v>
      </c>
      <c r="V34" s="69"/>
    </row>
    <row r="35" spans="1:22" x14ac:dyDescent="0.3">
      <c r="A35" s="88" t="s">
        <v>140</v>
      </c>
      <c r="B35" s="47" t="s">
        <v>46</v>
      </c>
      <c r="C35" s="259"/>
      <c r="D35" s="260"/>
      <c r="E35" s="260"/>
      <c r="F35" s="280"/>
      <c r="G35" s="280"/>
      <c r="H35" s="382"/>
      <c r="I35" s="299"/>
      <c r="J35" s="298"/>
      <c r="K35" s="298"/>
      <c r="L35" s="298"/>
      <c r="M35" s="390"/>
      <c r="N35" s="325"/>
      <c r="O35" s="326"/>
      <c r="P35" s="382"/>
      <c r="Q35" s="353"/>
      <c r="R35" s="351"/>
      <c r="S35" s="351">
        <v>17.93</v>
      </c>
      <c r="T35" s="351"/>
      <c r="U35" s="394">
        <f>SUM(R35:S35)</f>
        <v>17.93</v>
      </c>
      <c r="V35" s="69"/>
    </row>
    <row r="36" spans="1:22" x14ac:dyDescent="0.3">
      <c r="A36" s="88" t="s">
        <v>141</v>
      </c>
      <c r="B36" s="47" t="s">
        <v>46</v>
      </c>
      <c r="C36" s="259"/>
      <c r="D36" s="260"/>
      <c r="E36" s="260"/>
      <c r="F36" s="280"/>
      <c r="G36" s="280"/>
      <c r="H36" s="382"/>
      <c r="I36" s="299"/>
      <c r="J36" s="298"/>
      <c r="K36" s="298"/>
      <c r="L36" s="298"/>
      <c r="M36" s="390"/>
      <c r="N36" s="325"/>
      <c r="O36" s="326"/>
      <c r="P36" s="382"/>
      <c r="Q36" s="353"/>
      <c r="R36" s="351"/>
      <c r="S36" s="351">
        <v>8.6199999999999992</v>
      </c>
      <c r="T36" s="351"/>
      <c r="U36" s="394">
        <f>SUM(R36:S36)</f>
        <v>8.6199999999999992</v>
      </c>
      <c r="V36" s="69"/>
    </row>
    <row r="37" spans="1:22" x14ac:dyDescent="0.3">
      <c r="A37" s="88" t="s">
        <v>142</v>
      </c>
      <c r="B37" s="47" t="s">
        <v>143</v>
      </c>
      <c r="C37" s="259"/>
      <c r="D37" s="280"/>
      <c r="E37" s="260"/>
      <c r="F37" s="280">
        <v>6.42</v>
      </c>
      <c r="G37" s="280"/>
      <c r="H37" s="382">
        <f>SUM(F37:G37)</f>
        <v>6.42</v>
      </c>
      <c r="I37" s="299"/>
      <c r="J37" s="298"/>
      <c r="K37" s="298"/>
      <c r="L37" s="298"/>
      <c r="M37" s="390"/>
      <c r="N37" s="325"/>
      <c r="O37" s="326"/>
      <c r="P37" s="382"/>
      <c r="Q37" s="353"/>
      <c r="R37" s="351"/>
      <c r="S37" s="351"/>
      <c r="T37" s="352"/>
      <c r="U37" s="382"/>
      <c r="V37" s="69"/>
    </row>
    <row r="38" spans="1:22" x14ac:dyDescent="0.3">
      <c r="A38" s="88" t="s">
        <v>144</v>
      </c>
      <c r="B38" s="47" t="s">
        <v>145</v>
      </c>
      <c r="C38" s="259"/>
      <c r="D38" s="280"/>
      <c r="E38" s="260"/>
      <c r="F38" s="280">
        <v>6.17</v>
      </c>
      <c r="G38" s="280"/>
      <c r="H38" s="382">
        <f>SUM(F38:G38)</f>
        <v>6.17</v>
      </c>
      <c r="I38" s="299"/>
      <c r="J38" s="298"/>
      <c r="K38" s="298"/>
      <c r="L38" s="298"/>
      <c r="M38" s="390"/>
      <c r="N38" s="325"/>
      <c r="O38" s="326"/>
      <c r="P38" s="382"/>
      <c r="Q38" s="353"/>
      <c r="R38" s="351"/>
      <c r="S38" s="351"/>
      <c r="T38" s="352"/>
      <c r="U38" s="382"/>
      <c r="V38" s="69"/>
    </row>
    <row r="39" spans="1:22" x14ac:dyDescent="0.3">
      <c r="A39" s="88" t="s">
        <v>146</v>
      </c>
      <c r="B39" s="47" t="s">
        <v>147</v>
      </c>
      <c r="C39" s="259"/>
      <c r="D39" s="280"/>
      <c r="E39" s="260"/>
      <c r="F39" s="280">
        <v>8.7899999999999991</v>
      </c>
      <c r="G39" s="280"/>
      <c r="H39" s="382">
        <f>SUM(F39:G39)</f>
        <v>8.7899999999999991</v>
      </c>
      <c r="I39" s="299"/>
      <c r="J39" s="298"/>
      <c r="K39" s="299"/>
      <c r="L39" s="298"/>
      <c r="M39" s="390"/>
      <c r="N39" s="325"/>
      <c r="O39" s="326"/>
      <c r="P39" s="382"/>
      <c r="Q39" s="353"/>
      <c r="R39" s="351"/>
      <c r="S39" s="351"/>
      <c r="T39" s="352"/>
      <c r="U39" s="382"/>
      <c r="V39" s="69"/>
    </row>
    <row r="40" spans="1:22" x14ac:dyDescent="0.3">
      <c r="A40" s="88" t="s">
        <v>148</v>
      </c>
      <c r="B40" s="47" t="s">
        <v>45</v>
      </c>
      <c r="C40" s="259"/>
      <c r="D40" s="260"/>
      <c r="E40" s="260"/>
      <c r="F40" s="280"/>
      <c r="G40" s="280"/>
      <c r="H40" s="382"/>
      <c r="I40" s="300"/>
      <c r="J40" s="298">
        <v>30.17</v>
      </c>
      <c r="K40" s="299"/>
      <c r="L40" s="298"/>
      <c r="M40" s="390">
        <f>SUM(J40:L40)</f>
        <v>30.17</v>
      </c>
      <c r="N40" s="325"/>
      <c r="O40" s="326"/>
      <c r="P40" s="382"/>
      <c r="Q40" s="353"/>
      <c r="R40" s="351"/>
      <c r="S40" s="351"/>
      <c r="T40" s="352"/>
      <c r="U40" s="382"/>
      <c r="V40" s="69"/>
    </row>
    <row r="41" spans="1:22" x14ac:dyDescent="0.3">
      <c r="A41" s="88" t="s">
        <v>149</v>
      </c>
      <c r="B41" s="47" t="s">
        <v>45</v>
      </c>
      <c r="C41" s="259"/>
      <c r="D41" s="260"/>
      <c r="E41" s="260"/>
      <c r="F41" s="280"/>
      <c r="G41" s="280"/>
      <c r="H41" s="382"/>
      <c r="I41" s="300"/>
      <c r="J41" s="298">
        <v>41.5</v>
      </c>
      <c r="K41" s="299"/>
      <c r="L41" s="298"/>
      <c r="M41" s="390">
        <f>SUM(J41:L41)</f>
        <v>41.5</v>
      </c>
      <c r="N41" s="325"/>
      <c r="O41" s="326"/>
      <c r="P41" s="382"/>
      <c r="Q41" s="353"/>
      <c r="R41" s="351"/>
      <c r="S41" s="351"/>
      <c r="T41" s="352"/>
      <c r="U41" s="382"/>
      <c r="V41" s="69"/>
    </row>
    <row r="42" spans="1:22" x14ac:dyDescent="0.3">
      <c r="A42" s="88" t="s">
        <v>150</v>
      </c>
      <c r="B42" s="47" t="s">
        <v>45</v>
      </c>
      <c r="C42" s="259"/>
      <c r="D42" s="260"/>
      <c r="E42" s="260"/>
      <c r="F42" s="280"/>
      <c r="G42" s="280"/>
      <c r="H42" s="382"/>
      <c r="I42" s="300"/>
      <c r="J42" s="298">
        <v>66.42</v>
      </c>
      <c r="K42" s="299"/>
      <c r="L42" s="298"/>
      <c r="M42" s="390">
        <f>SUM(J42:L42)</f>
        <v>66.42</v>
      </c>
      <c r="N42" s="325"/>
      <c r="O42" s="326"/>
      <c r="P42" s="382"/>
      <c r="Q42" s="353"/>
      <c r="R42" s="351"/>
      <c r="S42" s="351"/>
      <c r="T42" s="352"/>
      <c r="U42" s="382"/>
      <c r="V42" s="69"/>
    </row>
    <row r="43" spans="1:22" x14ac:dyDescent="0.3">
      <c r="A43" s="88" t="s">
        <v>151</v>
      </c>
      <c r="B43" s="47" t="s">
        <v>46</v>
      </c>
      <c r="C43" s="259"/>
      <c r="D43" s="280"/>
      <c r="E43" s="260">
        <v>8.43</v>
      </c>
      <c r="F43" s="280"/>
      <c r="G43" s="280"/>
      <c r="H43" s="382">
        <f>SUM(E43)</f>
        <v>8.43</v>
      </c>
      <c r="I43" s="299"/>
      <c r="J43" s="298"/>
      <c r="K43" s="299"/>
      <c r="L43" s="298"/>
      <c r="M43" s="390"/>
      <c r="N43" s="325"/>
      <c r="O43" s="326"/>
      <c r="P43" s="382"/>
      <c r="Q43" s="353"/>
      <c r="R43" s="351"/>
      <c r="S43" s="351"/>
      <c r="T43" s="352"/>
      <c r="U43" s="382"/>
      <c r="V43" s="69"/>
    </row>
    <row r="44" spans="1:22" x14ac:dyDescent="0.3">
      <c r="A44" s="88" t="s">
        <v>54</v>
      </c>
      <c r="B44" s="58" t="s">
        <v>55</v>
      </c>
      <c r="C44" s="259"/>
      <c r="D44" s="280"/>
      <c r="E44" s="282"/>
      <c r="F44" s="283"/>
      <c r="G44" s="283"/>
      <c r="H44" s="383">
        <f>SUM(E44)</f>
        <v>0</v>
      </c>
      <c r="I44" s="299"/>
      <c r="J44" s="298"/>
      <c r="K44" s="299"/>
      <c r="L44" s="298"/>
      <c r="M44" s="390"/>
      <c r="N44" s="325"/>
      <c r="O44" s="326"/>
      <c r="P44" s="382"/>
      <c r="Q44" s="353"/>
      <c r="R44" s="351"/>
      <c r="S44" s="351"/>
      <c r="T44" s="352"/>
      <c r="U44" s="382"/>
      <c r="V44" s="69"/>
    </row>
    <row r="45" spans="1:22" x14ac:dyDescent="0.3">
      <c r="A45" s="88" t="s">
        <v>58</v>
      </c>
      <c r="B45" s="47" t="s">
        <v>57</v>
      </c>
      <c r="C45" s="259"/>
      <c r="D45" s="260"/>
      <c r="E45" s="260"/>
      <c r="F45" s="280"/>
      <c r="G45" s="280"/>
      <c r="H45" s="382"/>
      <c r="I45" s="300"/>
      <c r="J45" s="298">
        <v>26.1</v>
      </c>
      <c r="K45" s="299"/>
      <c r="L45" s="298"/>
      <c r="M45" s="390">
        <f>SUM(J45:L45)</f>
        <v>26.1</v>
      </c>
      <c r="N45" s="325"/>
      <c r="O45" s="326"/>
      <c r="P45" s="382"/>
      <c r="Q45" s="353"/>
      <c r="R45" s="351"/>
      <c r="S45" s="351"/>
      <c r="T45" s="352"/>
      <c r="U45" s="382"/>
      <c r="V45" s="69"/>
    </row>
    <row r="46" spans="1:22" x14ac:dyDescent="0.3">
      <c r="A46" s="89" t="s">
        <v>60</v>
      </c>
      <c r="B46" s="58" t="s">
        <v>61</v>
      </c>
      <c r="C46" s="259"/>
      <c r="D46" s="280"/>
      <c r="E46" s="282"/>
      <c r="F46" s="283"/>
      <c r="G46" s="283"/>
      <c r="H46" s="383">
        <f>SUM(E46)</f>
        <v>0</v>
      </c>
      <c r="I46" s="299"/>
      <c r="J46" s="298"/>
      <c r="K46" s="299"/>
      <c r="L46" s="298"/>
      <c r="M46" s="390"/>
      <c r="N46" s="325"/>
      <c r="O46" s="326"/>
      <c r="P46" s="382"/>
      <c r="Q46" s="353"/>
      <c r="R46" s="351"/>
      <c r="S46" s="351"/>
      <c r="T46" s="352"/>
      <c r="U46" s="382"/>
      <c r="V46" s="69"/>
    </row>
    <row r="47" spans="1:22" ht="15" thickBot="1" x14ac:dyDescent="0.35">
      <c r="A47" s="91" t="s">
        <v>101</v>
      </c>
      <c r="B47" s="60" t="s">
        <v>92</v>
      </c>
      <c r="C47" s="284"/>
      <c r="D47" s="285"/>
      <c r="E47" s="286"/>
      <c r="F47" s="287"/>
      <c r="G47" s="287"/>
      <c r="H47" s="384">
        <f>SUM(E47)</f>
        <v>0</v>
      </c>
      <c r="I47" s="301"/>
      <c r="J47" s="302"/>
      <c r="K47" s="301"/>
      <c r="L47" s="302"/>
      <c r="M47" s="391"/>
      <c r="N47" s="327"/>
      <c r="O47" s="328"/>
      <c r="P47" s="393"/>
      <c r="Q47" s="354"/>
      <c r="R47" s="355"/>
      <c r="S47" s="355"/>
      <c r="T47" s="356"/>
      <c r="U47" s="395"/>
      <c r="V47" s="70"/>
    </row>
    <row r="48" spans="1:22" ht="16.2" thickBot="1" x14ac:dyDescent="0.35">
      <c r="B48" s="7" t="s">
        <v>8</v>
      </c>
      <c r="C48" s="288"/>
      <c r="D48" s="289"/>
      <c r="E48" s="289"/>
      <c r="F48" s="290"/>
      <c r="G48" s="290"/>
      <c r="H48" s="385">
        <f>SUM(H7:H47)</f>
        <v>378.06000000000006</v>
      </c>
      <c r="I48" s="303"/>
      <c r="J48" s="304"/>
      <c r="K48" s="304"/>
      <c r="L48" s="304"/>
      <c r="M48" s="392">
        <f>SUM(M7:M47)</f>
        <v>332.40000000000003</v>
      </c>
      <c r="N48" s="329"/>
      <c r="O48" s="330"/>
      <c r="P48" s="385"/>
      <c r="Q48" s="357"/>
      <c r="R48" s="358"/>
      <c r="S48" s="358"/>
      <c r="T48" s="359"/>
      <c r="U48" s="385">
        <f>SUM(U7:U47)</f>
        <v>435.77</v>
      </c>
      <c r="V48" s="71">
        <f>SUM(H48:U48)</f>
        <v>1146.23</v>
      </c>
    </row>
  </sheetData>
  <mergeCells count="4">
    <mergeCell ref="I5:L5"/>
    <mergeCell ref="N5:O5"/>
    <mergeCell ref="C5:G5"/>
    <mergeCell ref="Q5:T5"/>
  </mergeCells>
  <pageMargins left="0" right="0" top="0" bottom="0" header="0.31496062992125984" footer="0.31496062992125984"/>
  <pageSetup paperSize="9" scale="65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D53"/>
  <sheetViews>
    <sheetView workbookViewId="0">
      <selection activeCell="G10" sqref="G10"/>
    </sheetView>
  </sheetViews>
  <sheetFormatPr defaultColWidth="9.109375" defaultRowHeight="13.8" x14ac:dyDescent="0.25"/>
  <cols>
    <col min="1" max="1" width="4.44140625" style="12" customWidth="1"/>
    <col min="2" max="2" width="15.33203125" style="12" customWidth="1"/>
    <col min="3" max="3" width="54.88671875" style="12" customWidth="1"/>
    <col min="4" max="4" width="32.5546875" style="12" customWidth="1"/>
    <col min="5" max="16384" width="9.109375" style="12"/>
  </cols>
  <sheetData>
    <row r="1" spans="1:4" ht="14.4" thickBot="1" x14ac:dyDescent="0.3">
      <c r="A1" s="11" t="s">
        <v>341</v>
      </c>
    </row>
    <row r="2" spans="1:4" ht="16.8" thickBot="1" x14ac:dyDescent="0.3">
      <c r="B2" s="20" t="s">
        <v>765</v>
      </c>
      <c r="C2" s="21" t="s">
        <v>11</v>
      </c>
      <c r="D2" s="22" t="s">
        <v>751</v>
      </c>
    </row>
    <row r="3" spans="1:4" x14ac:dyDescent="0.25">
      <c r="B3" s="164" t="s">
        <v>309</v>
      </c>
      <c r="C3" s="111" t="s">
        <v>228</v>
      </c>
      <c r="D3" s="112">
        <v>32.4</v>
      </c>
    </row>
    <row r="4" spans="1:4" x14ac:dyDescent="0.25">
      <c r="B4" s="16" t="s">
        <v>310</v>
      </c>
      <c r="C4" s="2" t="s">
        <v>229</v>
      </c>
      <c r="D4" s="3">
        <v>13.97</v>
      </c>
    </row>
    <row r="5" spans="1:4" x14ac:dyDescent="0.25">
      <c r="B5" s="16" t="s">
        <v>311</v>
      </c>
      <c r="C5" s="2" t="s">
        <v>154</v>
      </c>
      <c r="D5" s="3">
        <v>59.74</v>
      </c>
    </row>
    <row r="6" spans="1:4" x14ac:dyDescent="0.25">
      <c r="B6" s="16" t="s">
        <v>312</v>
      </c>
      <c r="C6" s="2" t="s">
        <v>168</v>
      </c>
      <c r="D6" s="3">
        <v>17.489999999999998</v>
      </c>
    </row>
    <row r="7" spans="1:4" x14ac:dyDescent="0.25">
      <c r="B7" s="16" t="s">
        <v>313</v>
      </c>
      <c r="C7" s="2" t="s">
        <v>168</v>
      </c>
      <c r="D7" s="3">
        <v>17.489999999999998</v>
      </c>
    </row>
    <row r="8" spans="1:4" x14ac:dyDescent="0.25">
      <c r="B8" s="16" t="s">
        <v>314</v>
      </c>
      <c r="C8" s="2" t="s">
        <v>168</v>
      </c>
      <c r="D8" s="3">
        <v>24.25</v>
      </c>
    </row>
    <row r="9" spans="1:4" x14ac:dyDescent="0.25">
      <c r="B9" s="16" t="s">
        <v>315</v>
      </c>
      <c r="C9" s="2" t="s">
        <v>169</v>
      </c>
      <c r="D9" s="3">
        <v>24.25</v>
      </c>
    </row>
    <row r="10" spans="1:4" x14ac:dyDescent="0.25">
      <c r="B10" s="16" t="s">
        <v>316</v>
      </c>
      <c r="C10" s="2" t="s">
        <v>168</v>
      </c>
      <c r="D10" s="3">
        <v>24.25</v>
      </c>
    </row>
    <row r="11" spans="1:4" x14ac:dyDescent="0.25">
      <c r="B11" s="16" t="s">
        <v>317</v>
      </c>
      <c r="C11" s="2" t="s">
        <v>169</v>
      </c>
      <c r="D11" s="3">
        <v>24.25</v>
      </c>
    </row>
    <row r="12" spans="1:4" x14ac:dyDescent="0.25">
      <c r="B12" s="16" t="s">
        <v>318</v>
      </c>
      <c r="C12" s="2" t="s">
        <v>168</v>
      </c>
      <c r="D12" s="3">
        <v>23</v>
      </c>
    </row>
    <row r="13" spans="1:4" x14ac:dyDescent="0.25">
      <c r="B13" s="16" t="s">
        <v>319</v>
      </c>
      <c r="C13" s="2" t="s">
        <v>169</v>
      </c>
      <c r="D13" s="3">
        <v>23.19</v>
      </c>
    </row>
    <row r="14" spans="1:4" x14ac:dyDescent="0.25">
      <c r="B14" s="16" t="s">
        <v>320</v>
      </c>
      <c r="C14" s="2" t="s">
        <v>168</v>
      </c>
      <c r="D14" s="3">
        <v>32.479999999999997</v>
      </c>
    </row>
    <row r="15" spans="1:4" x14ac:dyDescent="0.25">
      <c r="B15" s="1" t="s">
        <v>230</v>
      </c>
      <c r="C15" s="2" t="s">
        <v>210</v>
      </c>
      <c r="D15" s="3">
        <v>5.33</v>
      </c>
    </row>
    <row r="16" spans="1:4" x14ac:dyDescent="0.25">
      <c r="B16" s="1" t="s">
        <v>231</v>
      </c>
      <c r="C16" s="2" t="s">
        <v>208</v>
      </c>
      <c r="D16" s="3">
        <v>5.98</v>
      </c>
    </row>
    <row r="17" spans="2:4" x14ac:dyDescent="0.25">
      <c r="B17" s="16" t="s">
        <v>321</v>
      </c>
      <c r="C17" s="2" t="s">
        <v>27</v>
      </c>
      <c r="D17" s="3">
        <v>6.85</v>
      </c>
    </row>
    <row r="18" spans="2:4" x14ac:dyDescent="0.25">
      <c r="B18" s="16" t="s">
        <v>322</v>
      </c>
      <c r="C18" s="2" t="s">
        <v>38</v>
      </c>
      <c r="D18" s="3">
        <v>5.26</v>
      </c>
    </row>
    <row r="19" spans="2:4" x14ac:dyDescent="0.25">
      <c r="B19" s="1" t="s">
        <v>232</v>
      </c>
      <c r="C19" s="2" t="s">
        <v>165</v>
      </c>
      <c r="D19" s="3">
        <v>2.65</v>
      </c>
    </row>
    <row r="20" spans="2:4" x14ac:dyDescent="0.25">
      <c r="B20" s="1" t="s">
        <v>233</v>
      </c>
      <c r="C20" s="2" t="s">
        <v>167</v>
      </c>
      <c r="D20" s="3">
        <v>2.65</v>
      </c>
    </row>
    <row r="21" spans="2:4" x14ac:dyDescent="0.25">
      <c r="B21" s="16" t="s">
        <v>323</v>
      </c>
      <c r="C21" s="2" t="s">
        <v>27</v>
      </c>
      <c r="D21" s="3">
        <v>6.89</v>
      </c>
    </row>
    <row r="22" spans="2:4" x14ac:dyDescent="0.25">
      <c r="B22" s="16" t="s">
        <v>324</v>
      </c>
      <c r="C22" s="2" t="s">
        <v>168</v>
      </c>
      <c r="D22" s="3">
        <v>24.92</v>
      </c>
    </row>
    <row r="23" spans="2:4" x14ac:dyDescent="0.25">
      <c r="B23" s="16" t="s">
        <v>325</v>
      </c>
      <c r="C23" s="2" t="s">
        <v>168</v>
      </c>
      <c r="D23" s="3">
        <v>16.87</v>
      </c>
    </row>
    <row r="24" spans="2:4" x14ac:dyDescent="0.25">
      <c r="B24" s="16" t="s">
        <v>326</v>
      </c>
      <c r="C24" s="2" t="s">
        <v>169</v>
      </c>
      <c r="D24" s="3">
        <v>18.59</v>
      </c>
    </row>
    <row r="25" spans="2:4" x14ac:dyDescent="0.25">
      <c r="B25" s="16" t="s">
        <v>327</v>
      </c>
      <c r="C25" s="2" t="s">
        <v>168</v>
      </c>
      <c r="D25" s="3">
        <v>18.59</v>
      </c>
    </row>
    <row r="26" spans="2:4" x14ac:dyDescent="0.25">
      <c r="B26" s="16" t="s">
        <v>328</v>
      </c>
      <c r="C26" s="2" t="s">
        <v>168</v>
      </c>
      <c r="D26" s="3">
        <v>18.510000000000002</v>
      </c>
    </row>
    <row r="27" spans="2:4" x14ac:dyDescent="0.25">
      <c r="B27" s="16" t="s">
        <v>329</v>
      </c>
      <c r="C27" s="2" t="s">
        <v>168</v>
      </c>
      <c r="D27" s="3">
        <v>18.59</v>
      </c>
    </row>
    <row r="28" spans="2:4" x14ac:dyDescent="0.25">
      <c r="B28" s="16" t="s">
        <v>330</v>
      </c>
      <c r="C28" s="2" t="s">
        <v>229</v>
      </c>
      <c r="D28" s="3">
        <v>18.329999999999998</v>
      </c>
    </row>
    <row r="29" spans="2:4" x14ac:dyDescent="0.25">
      <c r="B29" s="16" t="s">
        <v>331</v>
      </c>
      <c r="C29" s="2" t="s">
        <v>28</v>
      </c>
      <c r="D29" s="3">
        <v>5.17</v>
      </c>
    </row>
    <row r="30" spans="2:4" x14ac:dyDescent="0.25">
      <c r="B30" s="1" t="s">
        <v>234</v>
      </c>
      <c r="C30" s="2" t="s">
        <v>30</v>
      </c>
      <c r="D30" s="3">
        <v>10.56</v>
      </c>
    </row>
    <row r="31" spans="2:4" x14ac:dyDescent="0.25">
      <c r="B31" s="16" t="s">
        <v>332</v>
      </c>
      <c r="C31" s="2" t="s">
        <v>33</v>
      </c>
      <c r="D31" s="3">
        <v>5.17</v>
      </c>
    </row>
    <row r="32" spans="2:4" x14ac:dyDescent="0.25">
      <c r="B32" s="1" t="s">
        <v>235</v>
      </c>
      <c r="C32" s="2" t="s">
        <v>35</v>
      </c>
      <c r="D32" s="3">
        <v>10.16</v>
      </c>
    </row>
    <row r="33" spans="2:4" x14ac:dyDescent="0.25">
      <c r="B33" s="16" t="s">
        <v>333</v>
      </c>
      <c r="C33" s="2" t="s">
        <v>236</v>
      </c>
      <c r="D33" s="3">
        <v>3.92</v>
      </c>
    </row>
    <row r="34" spans="2:4" x14ac:dyDescent="0.25">
      <c r="B34" s="16" t="s">
        <v>334</v>
      </c>
      <c r="C34" s="2" t="s">
        <v>45</v>
      </c>
      <c r="D34" s="3">
        <v>117.37</v>
      </c>
    </row>
    <row r="35" spans="2:4" x14ac:dyDescent="0.25">
      <c r="B35" s="1" t="s">
        <v>237</v>
      </c>
      <c r="C35" s="2" t="s">
        <v>45</v>
      </c>
      <c r="D35" s="3">
        <v>11.22</v>
      </c>
    </row>
    <row r="36" spans="2:4" x14ac:dyDescent="0.25">
      <c r="B36" s="1" t="s">
        <v>238</v>
      </c>
      <c r="C36" s="2" t="s">
        <v>45</v>
      </c>
      <c r="D36" s="3">
        <v>11.32</v>
      </c>
    </row>
    <row r="37" spans="2:4" x14ac:dyDescent="0.25">
      <c r="B37" s="16" t="s">
        <v>335</v>
      </c>
      <c r="C37" s="2" t="s">
        <v>45</v>
      </c>
      <c r="D37" s="3">
        <v>26.24</v>
      </c>
    </row>
    <row r="38" spans="2:4" x14ac:dyDescent="0.25">
      <c r="B38" s="1" t="s">
        <v>239</v>
      </c>
      <c r="C38" s="2" t="s">
        <v>45</v>
      </c>
      <c r="D38" s="3">
        <v>19.829999999999998</v>
      </c>
    </row>
    <row r="39" spans="2:4" x14ac:dyDescent="0.25">
      <c r="B39" s="16" t="s">
        <v>336</v>
      </c>
      <c r="C39" s="2" t="s">
        <v>45</v>
      </c>
      <c r="D39" s="3">
        <v>27.66</v>
      </c>
    </row>
    <row r="40" spans="2:4" x14ac:dyDescent="0.25">
      <c r="B40" s="16" t="s">
        <v>337</v>
      </c>
      <c r="C40" s="2" t="s">
        <v>45</v>
      </c>
      <c r="D40" s="3">
        <v>5.42</v>
      </c>
    </row>
    <row r="41" spans="2:4" x14ac:dyDescent="0.25">
      <c r="B41" s="16" t="s">
        <v>338</v>
      </c>
      <c r="C41" s="2" t="s">
        <v>45</v>
      </c>
      <c r="D41" s="3">
        <v>22.75</v>
      </c>
    </row>
    <row r="42" spans="2:4" x14ac:dyDescent="0.25">
      <c r="B42" s="16" t="s">
        <v>339</v>
      </c>
      <c r="C42" s="2" t="s">
        <v>46</v>
      </c>
      <c r="D42" s="3">
        <v>15.3</v>
      </c>
    </row>
    <row r="43" spans="2:4" x14ac:dyDescent="0.25">
      <c r="B43" s="52" t="s">
        <v>191</v>
      </c>
      <c r="C43" s="53" t="s">
        <v>55</v>
      </c>
      <c r="D43" s="54">
        <v>0</v>
      </c>
    </row>
    <row r="44" spans="2:4" x14ac:dyDescent="0.25">
      <c r="B44" s="52" t="s">
        <v>192</v>
      </c>
      <c r="C44" s="53" t="s">
        <v>55</v>
      </c>
      <c r="D44" s="54">
        <v>0</v>
      </c>
    </row>
    <row r="45" spans="2:4" x14ac:dyDescent="0.25">
      <c r="B45" s="52" t="s">
        <v>193</v>
      </c>
      <c r="C45" s="53" t="s">
        <v>55</v>
      </c>
      <c r="D45" s="54">
        <v>0</v>
      </c>
    </row>
    <row r="46" spans="2:4" x14ac:dyDescent="0.25">
      <c r="B46" s="52" t="s">
        <v>194</v>
      </c>
      <c r="C46" s="53" t="s">
        <v>55</v>
      </c>
      <c r="D46" s="54">
        <v>0</v>
      </c>
    </row>
    <row r="47" spans="2:4" x14ac:dyDescent="0.25">
      <c r="B47" s="52" t="s">
        <v>240</v>
      </c>
      <c r="C47" s="53" t="s">
        <v>55</v>
      </c>
      <c r="D47" s="54">
        <v>0</v>
      </c>
    </row>
    <row r="48" spans="2:4" x14ac:dyDescent="0.25">
      <c r="B48" s="52" t="s">
        <v>227</v>
      </c>
      <c r="C48" s="53" t="s">
        <v>55</v>
      </c>
      <c r="D48" s="54">
        <v>0</v>
      </c>
    </row>
    <row r="49" spans="2:4" x14ac:dyDescent="0.25">
      <c r="B49" s="146" t="s">
        <v>58</v>
      </c>
      <c r="C49" s="163" t="s">
        <v>57</v>
      </c>
      <c r="D49" s="42">
        <v>26.1</v>
      </c>
    </row>
    <row r="50" spans="2:4" x14ac:dyDescent="0.25">
      <c r="B50" s="146" t="s">
        <v>59</v>
      </c>
      <c r="C50" s="163" t="s">
        <v>57</v>
      </c>
      <c r="D50" s="42">
        <v>18.95</v>
      </c>
    </row>
    <row r="51" spans="2:4" x14ac:dyDescent="0.25">
      <c r="B51" s="52" t="s">
        <v>60</v>
      </c>
      <c r="C51" s="53" t="s">
        <v>61</v>
      </c>
      <c r="D51" s="54">
        <v>0</v>
      </c>
    </row>
    <row r="52" spans="2:4" ht="14.4" thickBot="1" x14ac:dyDescent="0.3">
      <c r="B52" s="55" t="s">
        <v>62</v>
      </c>
      <c r="C52" s="56" t="s">
        <v>61</v>
      </c>
      <c r="D52" s="57">
        <v>0</v>
      </c>
    </row>
    <row r="53" spans="2:4" ht="14.4" thickBot="1" x14ac:dyDescent="0.3">
      <c r="D53" s="28">
        <f>SUM(D3:D52)</f>
        <v>823.91</v>
      </c>
    </row>
  </sheetData>
  <pageMargins left="0" right="0" top="0" bottom="0" header="0.31496062992125984" footer="0.31496062992125984"/>
  <pageSetup paperSize="9" scale="9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2:L85"/>
  <sheetViews>
    <sheetView topLeftCell="A22" workbookViewId="0">
      <selection activeCell="H18" sqref="H18"/>
    </sheetView>
  </sheetViews>
  <sheetFormatPr defaultColWidth="9.109375" defaultRowHeight="14.4" x14ac:dyDescent="0.3"/>
  <cols>
    <col min="1" max="1" width="3.109375" style="12" customWidth="1"/>
    <col min="2" max="2" width="5.88671875" style="12" customWidth="1"/>
    <col min="3" max="3" width="5.88671875" style="106" customWidth="1"/>
    <col min="4" max="4" width="14.88671875" style="12" customWidth="1"/>
    <col min="5" max="6" width="15.5546875" style="12" customWidth="1"/>
    <col min="7" max="7" width="16.33203125" style="12" customWidth="1"/>
    <col min="8" max="8" width="11.88671875" style="12" customWidth="1"/>
    <col min="9" max="9" width="17.6640625" style="12" customWidth="1"/>
    <col min="10" max="10" width="20" customWidth="1"/>
    <col min="11" max="11" width="9.109375" style="12"/>
    <col min="12" max="12" width="9.109375" style="416"/>
    <col min="13" max="16384" width="9.109375" style="12"/>
  </cols>
  <sheetData>
    <row r="2" spans="2:12" x14ac:dyDescent="0.3">
      <c r="B2" s="11" t="s">
        <v>722</v>
      </c>
    </row>
    <row r="3" spans="2:12" ht="15" thickBot="1" x14ac:dyDescent="0.35"/>
    <row r="4" spans="2:12" ht="16.8" thickBot="1" x14ac:dyDescent="0.3">
      <c r="B4" s="460"/>
      <c r="C4" s="461" t="s">
        <v>848</v>
      </c>
      <c r="D4" s="462" t="s">
        <v>765</v>
      </c>
      <c r="E4" s="462" t="s">
        <v>766</v>
      </c>
      <c r="F4" s="462" t="s">
        <v>342</v>
      </c>
      <c r="G4" s="462" t="s">
        <v>378</v>
      </c>
      <c r="H4" s="462" t="s">
        <v>687</v>
      </c>
      <c r="I4" s="462" t="s">
        <v>395</v>
      </c>
      <c r="J4" s="463" t="s">
        <v>767</v>
      </c>
      <c r="K4" s="462" t="s">
        <v>730</v>
      </c>
      <c r="L4" s="459" t="s">
        <v>344</v>
      </c>
    </row>
    <row r="5" spans="2:12" x14ac:dyDescent="0.3">
      <c r="B5" s="108" t="s">
        <v>90</v>
      </c>
      <c r="C5" s="109" t="s">
        <v>382</v>
      </c>
      <c r="D5" s="111"/>
      <c r="E5" s="111" t="s">
        <v>376</v>
      </c>
      <c r="F5" s="111">
        <v>1</v>
      </c>
      <c r="G5" s="111" t="s">
        <v>379</v>
      </c>
      <c r="H5" s="111">
        <v>3.7010000000000001</v>
      </c>
      <c r="I5" s="134"/>
      <c r="J5" s="413" t="s">
        <v>812</v>
      </c>
      <c r="K5" s="111">
        <v>1.022</v>
      </c>
      <c r="L5" s="417"/>
    </row>
    <row r="6" spans="2:12" ht="15" thickBot="1" x14ac:dyDescent="0.35">
      <c r="B6" s="4"/>
      <c r="C6" s="110" t="s">
        <v>383</v>
      </c>
      <c r="D6" s="5"/>
      <c r="E6" s="5" t="s">
        <v>377</v>
      </c>
      <c r="F6" s="5">
        <v>1</v>
      </c>
      <c r="G6" s="5" t="s">
        <v>380</v>
      </c>
      <c r="H6" s="5">
        <v>2.6</v>
      </c>
      <c r="I6" s="31"/>
      <c r="J6" s="149" t="s">
        <v>768</v>
      </c>
      <c r="K6" s="5">
        <v>0.46</v>
      </c>
      <c r="L6" s="418">
        <v>2</v>
      </c>
    </row>
    <row r="7" spans="2:12" x14ac:dyDescent="0.3">
      <c r="B7" s="108" t="s">
        <v>153</v>
      </c>
      <c r="C7" s="109" t="s">
        <v>384</v>
      </c>
      <c r="D7" s="111"/>
      <c r="E7" s="111" t="s">
        <v>381</v>
      </c>
      <c r="F7" s="111">
        <v>2</v>
      </c>
      <c r="G7" s="111" t="s">
        <v>379</v>
      </c>
      <c r="H7" s="111">
        <v>10.3</v>
      </c>
      <c r="I7" s="134"/>
      <c r="J7" s="413" t="s">
        <v>769</v>
      </c>
      <c r="K7" s="111">
        <v>2.3679999999999999</v>
      </c>
      <c r="L7" s="417"/>
    </row>
    <row r="8" spans="2:12" x14ac:dyDescent="0.3">
      <c r="B8" s="1"/>
      <c r="C8" s="107" t="s">
        <v>385</v>
      </c>
      <c r="D8" s="2"/>
      <c r="E8" s="2" t="s">
        <v>386</v>
      </c>
      <c r="F8" s="2">
        <v>2</v>
      </c>
      <c r="G8" s="2" t="s">
        <v>379</v>
      </c>
      <c r="H8" s="2">
        <v>21.885999999999999</v>
      </c>
      <c r="I8" s="118"/>
      <c r="J8" s="61" t="s">
        <v>769</v>
      </c>
      <c r="K8" s="2">
        <v>2.2959999999999998</v>
      </c>
      <c r="L8" s="419"/>
    </row>
    <row r="9" spans="2:12" x14ac:dyDescent="0.3">
      <c r="B9" s="1"/>
      <c r="C9" s="107" t="s">
        <v>387</v>
      </c>
      <c r="D9" s="2"/>
      <c r="E9" s="2" t="s">
        <v>388</v>
      </c>
      <c r="F9" s="2">
        <v>3</v>
      </c>
      <c r="G9" s="2" t="s">
        <v>379</v>
      </c>
      <c r="H9" s="2">
        <v>38.25</v>
      </c>
      <c r="I9" s="118"/>
      <c r="J9" s="410" t="s">
        <v>770</v>
      </c>
      <c r="K9" s="2">
        <v>4.1399999999999997</v>
      </c>
      <c r="L9" s="419"/>
    </row>
    <row r="10" spans="2:12" x14ac:dyDescent="0.3">
      <c r="B10" s="1"/>
      <c r="C10" s="107" t="s">
        <v>389</v>
      </c>
      <c r="D10" s="2"/>
      <c r="E10" s="2" t="s">
        <v>390</v>
      </c>
      <c r="F10" s="2">
        <v>2</v>
      </c>
      <c r="G10" s="2" t="s">
        <v>379</v>
      </c>
      <c r="H10" s="2">
        <v>19.123999999999999</v>
      </c>
      <c r="I10" s="118"/>
      <c r="J10" s="61" t="s">
        <v>771</v>
      </c>
      <c r="K10" s="2">
        <v>2.0699999999999998</v>
      </c>
      <c r="L10" s="419"/>
    </row>
    <row r="11" spans="2:12" x14ac:dyDescent="0.3">
      <c r="B11" s="1"/>
      <c r="C11" s="107" t="s">
        <v>391</v>
      </c>
      <c r="D11" s="107"/>
      <c r="E11" s="2" t="s">
        <v>392</v>
      </c>
      <c r="F11" s="2">
        <v>2</v>
      </c>
      <c r="G11" s="2" t="s">
        <v>379</v>
      </c>
      <c r="H11" s="2">
        <v>9</v>
      </c>
      <c r="I11" s="118"/>
      <c r="J11" s="61" t="s">
        <v>771</v>
      </c>
      <c r="K11" s="2">
        <v>2.0699999999999998</v>
      </c>
      <c r="L11" s="419"/>
    </row>
    <row r="12" spans="2:12" ht="13.8" x14ac:dyDescent="0.25">
      <c r="B12" s="1"/>
      <c r="C12" s="107" t="s">
        <v>393</v>
      </c>
      <c r="D12" s="2"/>
      <c r="E12" s="2" t="s">
        <v>394</v>
      </c>
      <c r="F12" s="2">
        <v>1</v>
      </c>
      <c r="G12" s="2" t="s">
        <v>379</v>
      </c>
      <c r="H12" s="2">
        <v>10.98</v>
      </c>
      <c r="I12" s="118" t="s">
        <v>849</v>
      </c>
      <c r="J12" s="411" t="s">
        <v>786</v>
      </c>
      <c r="K12" s="2">
        <v>0</v>
      </c>
      <c r="L12" s="419"/>
    </row>
    <row r="13" spans="2:12" ht="15" thickBot="1" x14ac:dyDescent="0.35">
      <c r="B13" s="4"/>
      <c r="C13" s="110" t="s">
        <v>396</v>
      </c>
      <c r="D13" s="5"/>
      <c r="E13" s="5" t="s">
        <v>397</v>
      </c>
      <c r="F13" s="5">
        <v>2</v>
      </c>
      <c r="G13" s="5" t="s">
        <v>398</v>
      </c>
      <c r="H13" s="5">
        <v>3</v>
      </c>
      <c r="I13" s="31"/>
      <c r="J13" s="149" t="s">
        <v>768</v>
      </c>
      <c r="K13" s="5">
        <v>0.46</v>
      </c>
      <c r="L13" s="418">
        <v>14</v>
      </c>
    </row>
    <row r="14" spans="2:12" x14ac:dyDescent="0.3">
      <c r="B14" s="108"/>
      <c r="C14" s="109" t="s">
        <v>76</v>
      </c>
      <c r="D14" s="111" t="s">
        <v>847</v>
      </c>
      <c r="E14" s="111" t="s">
        <v>756</v>
      </c>
      <c r="F14" s="111">
        <v>11</v>
      </c>
      <c r="G14" s="111" t="s">
        <v>764</v>
      </c>
      <c r="H14" s="111">
        <v>9.9489999999999998</v>
      </c>
      <c r="I14" s="134"/>
      <c r="J14" s="414" t="s">
        <v>788</v>
      </c>
      <c r="K14" s="111">
        <v>0</v>
      </c>
      <c r="L14" s="417"/>
    </row>
    <row r="15" spans="2:12" x14ac:dyDescent="0.3">
      <c r="B15" s="1"/>
      <c r="C15" s="107" t="s">
        <v>76</v>
      </c>
      <c r="D15" s="2"/>
      <c r="E15" s="2" t="s">
        <v>757</v>
      </c>
      <c r="F15" s="2">
        <v>2</v>
      </c>
      <c r="G15" s="2" t="s">
        <v>764</v>
      </c>
      <c r="H15" s="2">
        <v>1.831</v>
      </c>
      <c r="I15" s="118"/>
      <c r="J15" s="412"/>
      <c r="K15" s="2">
        <v>0</v>
      </c>
      <c r="L15" s="419"/>
    </row>
    <row r="16" spans="2:12" x14ac:dyDescent="0.3">
      <c r="B16" s="1"/>
      <c r="C16" s="107" t="s">
        <v>76</v>
      </c>
      <c r="D16" s="2"/>
      <c r="E16" s="2" t="s">
        <v>758</v>
      </c>
      <c r="F16" s="2">
        <v>12</v>
      </c>
      <c r="G16" s="2" t="s">
        <v>763</v>
      </c>
      <c r="H16" s="2">
        <v>5.2690000000000001</v>
      </c>
      <c r="I16" s="118"/>
      <c r="J16" s="412"/>
      <c r="K16" s="2">
        <v>0</v>
      </c>
      <c r="L16" s="419"/>
    </row>
    <row r="17" spans="2:12" x14ac:dyDescent="0.3">
      <c r="B17" s="1"/>
      <c r="C17" s="107" t="s">
        <v>76</v>
      </c>
      <c r="D17" s="2"/>
      <c r="E17" s="2" t="s">
        <v>759</v>
      </c>
      <c r="F17" s="2">
        <v>4</v>
      </c>
      <c r="G17" s="2" t="s">
        <v>764</v>
      </c>
      <c r="H17" s="2">
        <v>4.2679999999999998</v>
      </c>
      <c r="I17" s="118"/>
      <c r="J17" s="412"/>
      <c r="K17" s="2">
        <v>0</v>
      </c>
      <c r="L17" s="419"/>
    </row>
    <row r="18" spans="2:12" ht="15" thickBot="1" x14ac:dyDescent="0.35">
      <c r="B18" s="4"/>
      <c r="C18" s="110" t="s">
        <v>76</v>
      </c>
      <c r="D18" s="5" t="s">
        <v>847</v>
      </c>
      <c r="E18" s="5" t="s">
        <v>760</v>
      </c>
      <c r="F18" s="5">
        <v>2</v>
      </c>
      <c r="G18" s="5" t="s">
        <v>764</v>
      </c>
      <c r="H18" s="5">
        <v>1.1279999999999999</v>
      </c>
      <c r="I18" s="31"/>
      <c r="J18" s="415" t="s">
        <v>787</v>
      </c>
      <c r="K18" s="5">
        <v>4.8979999999999997</v>
      </c>
      <c r="L18" s="418">
        <v>31</v>
      </c>
    </row>
    <row r="19" spans="2:12" x14ac:dyDescent="0.3">
      <c r="B19" s="108" t="s">
        <v>340</v>
      </c>
      <c r="C19" s="109" t="s">
        <v>399</v>
      </c>
      <c r="D19" s="111"/>
      <c r="E19" s="111" t="s">
        <v>400</v>
      </c>
      <c r="F19" s="111">
        <v>6</v>
      </c>
      <c r="G19" s="111" t="s">
        <v>379</v>
      </c>
      <c r="H19" s="111">
        <v>33.659999999999997</v>
      </c>
      <c r="I19" s="134"/>
      <c r="J19" s="413" t="s">
        <v>772</v>
      </c>
      <c r="K19" s="111">
        <v>3.516</v>
      </c>
      <c r="L19" s="417"/>
    </row>
    <row r="20" spans="2:12" x14ac:dyDescent="0.3">
      <c r="B20" s="1"/>
      <c r="C20" s="107" t="s">
        <v>401</v>
      </c>
      <c r="D20" s="2"/>
      <c r="E20" s="2" t="s">
        <v>400</v>
      </c>
      <c r="F20" s="2">
        <v>9</v>
      </c>
      <c r="G20" s="2" t="s">
        <v>379</v>
      </c>
      <c r="H20" s="2">
        <v>50.49</v>
      </c>
      <c r="I20" s="118"/>
      <c r="J20" s="61" t="s">
        <v>772</v>
      </c>
      <c r="K20" s="2">
        <v>5.274</v>
      </c>
      <c r="L20" s="419"/>
    </row>
    <row r="21" spans="2:12" x14ac:dyDescent="0.3">
      <c r="B21" s="1"/>
      <c r="C21" s="107" t="s">
        <v>402</v>
      </c>
      <c r="D21" s="2"/>
      <c r="E21" s="2" t="s">
        <v>403</v>
      </c>
      <c r="F21" s="2">
        <v>1</v>
      </c>
      <c r="G21" s="2" t="s">
        <v>380</v>
      </c>
      <c r="H21" s="2">
        <v>3.52</v>
      </c>
      <c r="I21" s="118"/>
      <c r="J21" s="61" t="s">
        <v>773</v>
      </c>
      <c r="K21" s="2">
        <v>0.33300000000000002</v>
      </c>
      <c r="L21" s="419"/>
    </row>
    <row r="22" spans="2:12" x14ac:dyDescent="0.3">
      <c r="B22" s="1"/>
      <c r="C22" s="107" t="s">
        <v>404</v>
      </c>
      <c r="D22" s="2"/>
      <c r="E22" s="2" t="s">
        <v>405</v>
      </c>
      <c r="F22" s="2">
        <v>14</v>
      </c>
      <c r="G22" s="2" t="s">
        <v>380</v>
      </c>
      <c r="H22" s="2">
        <v>40.81</v>
      </c>
      <c r="I22" s="118"/>
      <c r="J22" s="61" t="s">
        <v>774</v>
      </c>
      <c r="K22" s="2">
        <v>4.266</v>
      </c>
      <c r="L22" s="419"/>
    </row>
    <row r="23" spans="2:12" x14ac:dyDescent="0.3">
      <c r="B23" s="1"/>
      <c r="C23" s="107" t="s">
        <v>406</v>
      </c>
      <c r="D23" s="2"/>
      <c r="E23" s="2" t="s">
        <v>405</v>
      </c>
      <c r="F23" s="2">
        <v>13</v>
      </c>
      <c r="G23" s="2" t="s">
        <v>380</v>
      </c>
      <c r="H23" s="2">
        <v>37.895000000000003</v>
      </c>
      <c r="I23" s="118"/>
      <c r="J23" s="61" t="s">
        <v>774</v>
      </c>
      <c r="K23" s="2">
        <v>3.9609999999999999</v>
      </c>
      <c r="L23" s="419"/>
    </row>
    <row r="24" spans="2:12" x14ac:dyDescent="0.3">
      <c r="B24" s="1"/>
      <c r="C24" s="107" t="s">
        <v>407</v>
      </c>
      <c r="D24" s="2"/>
      <c r="E24" s="2" t="s">
        <v>405</v>
      </c>
      <c r="F24" s="2">
        <v>6</v>
      </c>
      <c r="G24" s="2" t="s">
        <v>398</v>
      </c>
      <c r="H24" s="2">
        <v>17.489999999999998</v>
      </c>
      <c r="I24" s="118"/>
      <c r="J24" s="61" t="s">
        <v>774</v>
      </c>
      <c r="K24" s="2">
        <v>1.8280000000000001</v>
      </c>
      <c r="L24" s="419"/>
    </row>
    <row r="25" spans="2:12" x14ac:dyDescent="0.3">
      <c r="B25" s="1"/>
      <c r="C25" s="107" t="s">
        <v>408</v>
      </c>
      <c r="D25" s="2"/>
      <c r="E25" s="2" t="s">
        <v>409</v>
      </c>
      <c r="F25" s="2">
        <v>11</v>
      </c>
      <c r="G25" s="2" t="s">
        <v>398</v>
      </c>
      <c r="H25" s="2">
        <v>18.149999999999999</v>
      </c>
      <c r="I25" s="118"/>
      <c r="J25" s="61" t="s">
        <v>775</v>
      </c>
      <c r="K25" s="2">
        <v>1.897</v>
      </c>
      <c r="L25" s="419"/>
    </row>
    <row r="26" spans="2:12" x14ac:dyDescent="0.3">
      <c r="B26" s="1"/>
      <c r="C26" s="107" t="s">
        <v>410</v>
      </c>
      <c r="D26" s="2"/>
      <c r="E26" s="2" t="s">
        <v>411</v>
      </c>
      <c r="F26" s="2">
        <v>1</v>
      </c>
      <c r="G26" s="2" t="s">
        <v>380</v>
      </c>
      <c r="H26" s="2">
        <v>2.75</v>
      </c>
      <c r="I26" s="118"/>
      <c r="J26" s="61" t="s">
        <v>776</v>
      </c>
      <c r="K26" s="2">
        <v>0.28699999999999998</v>
      </c>
      <c r="L26" s="419"/>
    </row>
    <row r="27" spans="2:12" x14ac:dyDescent="0.3">
      <c r="B27" s="1"/>
      <c r="C27" s="107" t="s">
        <v>412</v>
      </c>
      <c r="D27" s="2"/>
      <c r="E27" s="2" t="s">
        <v>413</v>
      </c>
      <c r="F27" s="2">
        <v>1</v>
      </c>
      <c r="G27" s="2" t="s">
        <v>398</v>
      </c>
      <c r="H27" s="2">
        <v>1.2649999999999999</v>
      </c>
      <c r="I27" s="118"/>
      <c r="J27" s="61" t="s">
        <v>786</v>
      </c>
      <c r="K27" s="2">
        <v>0</v>
      </c>
      <c r="L27" s="419"/>
    </row>
    <row r="28" spans="2:12" x14ac:dyDescent="0.3">
      <c r="B28" s="1"/>
      <c r="C28" s="107" t="s">
        <v>414</v>
      </c>
      <c r="D28" s="2"/>
      <c r="E28" s="2" t="s">
        <v>415</v>
      </c>
      <c r="F28" s="2">
        <v>1</v>
      </c>
      <c r="G28" s="2" t="s">
        <v>379</v>
      </c>
      <c r="H28" s="2">
        <v>11.163</v>
      </c>
      <c r="I28" s="118"/>
      <c r="J28" s="61" t="s">
        <v>786</v>
      </c>
      <c r="K28" s="2">
        <v>0</v>
      </c>
      <c r="L28" s="419"/>
    </row>
    <row r="29" spans="2:12" x14ac:dyDescent="0.3">
      <c r="B29" s="1"/>
      <c r="C29" s="107" t="s">
        <v>416</v>
      </c>
      <c r="D29" s="2"/>
      <c r="E29" s="2" t="s">
        <v>417</v>
      </c>
      <c r="F29" s="2">
        <v>1</v>
      </c>
      <c r="G29" s="2" t="s">
        <v>379</v>
      </c>
      <c r="H29" s="2">
        <v>12.291</v>
      </c>
      <c r="I29" s="118"/>
      <c r="J29" s="61" t="s">
        <v>786</v>
      </c>
      <c r="K29" s="2">
        <v>0</v>
      </c>
      <c r="L29" s="419"/>
    </row>
    <row r="30" spans="2:12" x14ac:dyDescent="0.3">
      <c r="B30" s="1"/>
      <c r="C30" s="107" t="s">
        <v>396</v>
      </c>
      <c r="D30" s="2"/>
      <c r="E30" s="2" t="s">
        <v>418</v>
      </c>
      <c r="F30" s="2">
        <v>1</v>
      </c>
      <c r="G30" s="2" t="s">
        <v>379</v>
      </c>
      <c r="H30" s="2">
        <v>5.83</v>
      </c>
      <c r="I30" s="118"/>
      <c r="J30" s="61" t="s">
        <v>777</v>
      </c>
      <c r="K30" s="2">
        <v>0.60899999999999999</v>
      </c>
      <c r="L30" s="419"/>
    </row>
    <row r="31" spans="2:12" x14ac:dyDescent="0.3">
      <c r="B31" s="1"/>
      <c r="C31" s="107" t="s">
        <v>396</v>
      </c>
      <c r="D31" s="2"/>
      <c r="E31" s="2" t="s">
        <v>418</v>
      </c>
      <c r="F31" s="2">
        <v>1</v>
      </c>
      <c r="G31" s="2" t="s">
        <v>379</v>
      </c>
      <c r="H31" s="2">
        <v>5.83</v>
      </c>
      <c r="I31" s="118"/>
      <c r="J31" s="61" t="s">
        <v>777</v>
      </c>
      <c r="K31" s="2">
        <v>0.60899999999999999</v>
      </c>
      <c r="L31" s="419"/>
    </row>
    <row r="32" spans="2:12" x14ac:dyDescent="0.3">
      <c r="B32" s="1"/>
      <c r="C32" s="107" t="s">
        <v>419</v>
      </c>
      <c r="D32" s="2"/>
      <c r="E32" s="2" t="s">
        <v>418</v>
      </c>
      <c r="F32" s="2">
        <v>1</v>
      </c>
      <c r="G32" s="2" t="s">
        <v>379</v>
      </c>
      <c r="H32" s="2">
        <v>5.83</v>
      </c>
      <c r="I32" s="118"/>
      <c r="J32" s="61" t="s">
        <v>777</v>
      </c>
      <c r="K32" s="2">
        <v>0.60899999999999999</v>
      </c>
      <c r="L32" s="419"/>
    </row>
    <row r="33" spans="2:12" x14ac:dyDescent="0.3">
      <c r="B33" s="1"/>
      <c r="C33" s="107" t="s">
        <v>420</v>
      </c>
      <c r="D33" s="2"/>
      <c r="E33" s="2" t="s">
        <v>403</v>
      </c>
      <c r="F33" s="2">
        <v>2</v>
      </c>
      <c r="G33" s="2" t="s">
        <v>380</v>
      </c>
      <c r="H33" s="2">
        <v>6.38</v>
      </c>
      <c r="I33" s="118"/>
      <c r="J33" s="61" t="s">
        <v>773</v>
      </c>
      <c r="K33" s="2">
        <v>0.66700000000000004</v>
      </c>
      <c r="L33" s="419"/>
    </row>
    <row r="34" spans="2:12" ht="15" thickBot="1" x14ac:dyDescent="0.35">
      <c r="B34" s="4"/>
      <c r="C34" s="110" t="s">
        <v>421</v>
      </c>
      <c r="D34" s="5"/>
      <c r="E34" s="5" t="s">
        <v>403</v>
      </c>
      <c r="F34" s="5">
        <v>1</v>
      </c>
      <c r="G34" s="5" t="s">
        <v>380</v>
      </c>
      <c r="H34" s="5">
        <v>3.19</v>
      </c>
      <c r="I34" s="31"/>
      <c r="J34" s="149" t="s">
        <v>773</v>
      </c>
      <c r="K34" s="5">
        <v>0.33300000000000002</v>
      </c>
      <c r="L34" s="418">
        <v>70</v>
      </c>
    </row>
    <row r="35" spans="2:12" x14ac:dyDescent="0.3">
      <c r="B35" s="108" t="s">
        <v>0</v>
      </c>
      <c r="C35" s="109" t="s">
        <v>399</v>
      </c>
      <c r="D35" s="111"/>
      <c r="E35" s="111" t="s">
        <v>400</v>
      </c>
      <c r="F35" s="111">
        <v>2</v>
      </c>
      <c r="G35" s="111" t="s">
        <v>379</v>
      </c>
      <c r="H35" s="111">
        <v>11.22</v>
      </c>
      <c r="I35" s="134"/>
      <c r="J35" s="413" t="s">
        <v>772</v>
      </c>
      <c r="K35" s="111">
        <v>1.173</v>
      </c>
      <c r="L35" s="417"/>
    </row>
    <row r="36" spans="2:12" x14ac:dyDescent="0.3">
      <c r="B36" s="1"/>
      <c r="C36" s="107" t="s">
        <v>401</v>
      </c>
      <c r="D36" s="2"/>
      <c r="E36" s="2" t="s">
        <v>400</v>
      </c>
      <c r="F36" s="2">
        <v>4</v>
      </c>
      <c r="G36" s="2" t="s">
        <v>379</v>
      </c>
      <c r="H36" s="2">
        <v>22.44</v>
      </c>
      <c r="I36" s="118"/>
      <c r="J36" s="61" t="s">
        <v>772</v>
      </c>
      <c r="K36" s="2">
        <v>2.3460000000000001</v>
      </c>
      <c r="L36" s="419"/>
    </row>
    <row r="37" spans="2:12" x14ac:dyDescent="0.3">
      <c r="B37" s="1"/>
      <c r="C37" s="107" t="s">
        <v>402</v>
      </c>
      <c r="D37" s="2"/>
      <c r="E37" s="2" t="s">
        <v>403</v>
      </c>
      <c r="F37" s="2">
        <v>1</v>
      </c>
      <c r="G37" s="2" t="s">
        <v>380</v>
      </c>
      <c r="H37" s="2">
        <v>3.19</v>
      </c>
      <c r="I37" s="118"/>
      <c r="J37" s="61" t="s">
        <v>773</v>
      </c>
      <c r="K37" s="2">
        <v>0.33300000000000002</v>
      </c>
      <c r="L37" s="419"/>
    </row>
    <row r="38" spans="2:12" x14ac:dyDescent="0.3">
      <c r="B38" s="1"/>
      <c r="C38" s="107" t="s">
        <v>404</v>
      </c>
      <c r="D38" s="2"/>
      <c r="E38" s="2" t="s">
        <v>405</v>
      </c>
      <c r="F38" s="2">
        <v>1</v>
      </c>
      <c r="G38" s="2" t="s">
        <v>380</v>
      </c>
      <c r="H38" s="2">
        <v>2.915</v>
      </c>
      <c r="I38" s="118"/>
      <c r="J38" s="61" t="s">
        <v>774</v>
      </c>
      <c r="K38" s="2">
        <v>0.30399999999999999</v>
      </c>
      <c r="L38" s="419"/>
    </row>
    <row r="39" spans="2:12" x14ac:dyDescent="0.3">
      <c r="B39" s="1"/>
      <c r="C39" s="107" t="s">
        <v>404</v>
      </c>
      <c r="D39" s="2"/>
      <c r="E39" s="2" t="s">
        <v>405</v>
      </c>
      <c r="F39" s="2">
        <v>8</v>
      </c>
      <c r="G39" s="2" t="s">
        <v>380</v>
      </c>
      <c r="H39" s="2">
        <v>23.32</v>
      </c>
      <c r="I39" s="118"/>
      <c r="J39" s="61" t="s">
        <v>774</v>
      </c>
      <c r="K39" s="2">
        <v>2.4380000000000002</v>
      </c>
      <c r="L39" s="419"/>
    </row>
    <row r="40" spans="2:12" x14ac:dyDescent="0.3">
      <c r="B40" s="1"/>
      <c r="C40" s="107" t="s">
        <v>406</v>
      </c>
      <c r="D40" s="2"/>
      <c r="E40" s="2" t="s">
        <v>405</v>
      </c>
      <c r="F40" s="2">
        <v>1</v>
      </c>
      <c r="G40" s="2" t="s">
        <v>380</v>
      </c>
      <c r="H40" s="2">
        <v>2.915</v>
      </c>
      <c r="I40" s="118"/>
      <c r="J40" s="61" t="s">
        <v>774</v>
      </c>
      <c r="K40" s="2">
        <v>0.30399999999999999</v>
      </c>
      <c r="L40" s="419"/>
    </row>
    <row r="41" spans="2:12" x14ac:dyDescent="0.3">
      <c r="B41" s="1"/>
      <c r="C41" s="107" t="s">
        <v>406</v>
      </c>
      <c r="D41" s="2"/>
      <c r="E41" s="2" t="s">
        <v>405</v>
      </c>
      <c r="F41" s="2">
        <v>8</v>
      </c>
      <c r="G41" s="2" t="s">
        <v>380</v>
      </c>
      <c r="H41" s="2">
        <v>23.32</v>
      </c>
      <c r="I41" s="118"/>
      <c r="J41" s="61" t="s">
        <v>774</v>
      </c>
      <c r="K41" s="2">
        <v>2.4319999999999999</v>
      </c>
      <c r="L41" s="419"/>
    </row>
    <row r="42" spans="2:12" x14ac:dyDescent="0.3">
      <c r="B42" s="1"/>
      <c r="C42" s="107" t="s">
        <v>407</v>
      </c>
      <c r="D42" s="2"/>
      <c r="E42" s="2" t="s">
        <v>405</v>
      </c>
      <c r="F42" s="2">
        <v>1</v>
      </c>
      <c r="G42" s="2" t="s">
        <v>398</v>
      </c>
      <c r="H42" s="2">
        <v>2.915</v>
      </c>
      <c r="I42" s="118"/>
      <c r="J42" s="61" t="s">
        <v>774</v>
      </c>
      <c r="K42" s="2">
        <v>0.30399999999999999</v>
      </c>
      <c r="L42" s="419"/>
    </row>
    <row r="43" spans="2:12" x14ac:dyDescent="0.3">
      <c r="B43" s="1"/>
      <c r="C43" s="107" t="s">
        <v>407</v>
      </c>
      <c r="D43" s="2"/>
      <c r="E43" s="2" t="s">
        <v>405</v>
      </c>
      <c r="F43" s="2">
        <v>1</v>
      </c>
      <c r="G43" s="2" t="s">
        <v>398</v>
      </c>
      <c r="H43" s="2">
        <v>2.915</v>
      </c>
      <c r="I43" s="118"/>
      <c r="J43" s="61" t="s">
        <v>774</v>
      </c>
      <c r="K43" s="2">
        <v>0.30399999999999999</v>
      </c>
      <c r="L43" s="419"/>
    </row>
    <row r="44" spans="2:12" x14ac:dyDescent="0.3">
      <c r="B44" s="1"/>
      <c r="C44" s="107" t="s">
        <v>407</v>
      </c>
      <c r="D44" s="2"/>
      <c r="E44" s="2" t="s">
        <v>405</v>
      </c>
      <c r="F44" s="2">
        <v>2</v>
      </c>
      <c r="G44" s="2" t="s">
        <v>398</v>
      </c>
      <c r="H44" s="2">
        <v>5.83</v>
      </c>
      <c r="I44" s="118"/>
      <c r="J44" s="61" t="s">
        <v>774</v>
      </c>
      <c r="K44" s="2">
        <v>0.60799999999999998</v>
      </c>
      <c r="L44" s="419"/>
    </row>
    <row r="45" spans="2:12" x14ac:dyDescent="0.3">
      <c r="B45" s="1"/>
      <c r="C45" s="107" t="s">
        <v>407</v>
      </c>
      <c r="D45" s="2"/>
      <c r="E45" s="2" t="s">
        <v>405</v>
      </c>
      <c r="F45" s="2">
        <v>4</v>
      </c>
      <c r="G45" s="2" t="s">
        <v>398</v>
      </c>
      <c r="H45" s="2">
        <v>11.66</v>
      </c>
      <c r="I45" s="118"/>
      <c r="J45" s="61" t="s">
        <v>774</v>
      </c>
      <c r="K45" s="2">
        <v>1.216</v>
      </c>
      <c r="L45" s="419"/>
    </row>
    <row r="46" spans="2:12" x14ac:dyDescent="0.3">
      <c r="B46" s="1"/>
      <c r="C46" s="107" t="s">
        <v>408</v>
      </c>
      <c r="D46" s="2"/>
      <c r="E46" s="2" t="s">
        <v>409</v>
      </c>
      <c r="F46" s="2">
        <v>3</v>
      </c>
      <c r="G46" s="2" t="s">
        <v>398</v>
      </c>
      <c r="H46" s="2">
        <v>4.95</v>
      </c>
      <c r="I46" s="118"/>
      <c r="J46" s="61" t="s">
        <v>775</v>
      </c>
      <c r="K46" s="2">
        <v>0.51700000000000002</v>
      </c>
      <c r="L46" s="419"/>
    </row>
    <row r="47" spans="2:12" x14ac:dyDescent="0.3">
      <c r="B47" s="1"/>
      <c r="C47" s="107" t="s">
        <v>408</v>
      </c>
      <c r="D47" s="2"/>
      <c r="E47" s="2" t="s">
        <v>409</v>
      </c>
      <c r="F47" s="2">
        <v>3</v>
      </c>
      <c r="G47" s="2" t="s">
        <v>398</v>
      </c>
      <c r="H47" s="2">
        <v>4.95</v>
      </c>
      <c r="I47" s="118"/>
      <c r="J47" s="61" t="s">
        <v>775</v>
      </c>
      <c r="K47" s="2">
        <v>0.51700000000000002</v>
      </c>
      <c r="L47" s="419"/>
    </row>
    <row r="48" spans="2:12" x14ac:dyDescent="0.3">
      <c r="B48" s="1"/>
      <c r="C48" s="107" t="s">
        <v>422</v>
      </c>
      <c r="D48" s="2"/>
      <c r="E48" s="2" t="s">
        <v>423</v>
      </c>
      <c r="F48" s="2">
        <v>2</v>
      </c>
      <c r="G48" s="2" t="s">
        <v>398</v>
      </c>
      <c r="H48" s="2">
        <v>4.18</v>
      </c>
      <c r="I48" s="118"/>
      <c r="J48" s="61" t="s">
        <v>778</v>
      </c>
      <c r="K48" s="2">
        <v>0.437</v>
      </c>
      <c r="L48" s="419"/>
    </row>
    <row r="49" spans="2:12" x14ac:dyDescent="0.3">
      <c r="B49" s="1"/>
      <c r="C49" s="107" t="s">
        <v>424</v>
      </c>
      <c r="D49" s="2"/>
      <c r="E49" s="2" t="s">
        <v>423</v>
      </c>
      <c r="F49" s="2">
        <v>1</v>
      </c>
      <c r="G49" s="2" t="s">
        <v>398</v>
      </c>
      <c r="H49" s="2">
        <v>2.09</v>
      </c>
      <c r="I49" s="118"/>
      <c r="J49" s="61" t="s">
        <v>778</v>
      </c>
      <c r="K49" s="2">
        <v>0.218</v>
      </c>
      <c r="L49" s="419"/>
    </row>
    <row r="50" spans="2:12" x14ac:dyDescent="0.3">
      <c r="B50" s="1"/>
      <c r="C50" s="107" t="s">
        <v>424</v>
      </c>
      <c r="D50" s="2"/>
      <c r="E50" s="2" t="s">
        <v>423</v>
      </c>
      <c r="F50" s="2">
        <v>1</v>
      </c>
      <c r="G50" s="2" t="s">
        <v>398</v>
      </c>
      <c r="H50" s="2">
        <v>2.09</v>
      </c>
      <c r="I50" s="118"/>
      <c r="J50" s="61" t="s">
        <v>778</v>
      </c>
      <c r="K50" s="2">
        <v>0.218</v>
      </c>
      <c r="L50" s="419"/>
    </row>
    <row r="51" spans="2:12" x14ac:dyDescent="0.3">
      <c r="B51" s="1"/>
      <c r="C51" s="107" t="s">
        <v>410</v>
      </c>
      <c r="D51" s="2"/>
      <c r="E51" s="2" t="s">
        <v>411</v>
      </c>
      <c r="F51" s="2">
        <v>1</v>
      </c>
      <c r="G51" s="2" t="s">
        <v>380</v>
      </c>
      <c r="H51" s="2">
        <v>2.75</v>
      </c>
      <c r="I51" s="118"/>
      <c r="J51" s="61" t="s">
        <v>776</v>
      </c>
      <c r="K51" s="2">
        <v>0.28699999999999998</v>
      </c>
      <c r="L51" s="419"/>
    </row>
    <row r="52" spans="2:12" x14ac:dyDescent="0.3">
      <c r="B52" s="1"/>
      <c r="C52" s="107" t="s">
        <v>425</v>
      </c>
      <c r="D52" s="2"/>
      <c r="E52" s="2" t="s">
        <v>411</v>
      </c>
      <c r="F52" s="2">
        <v>1</v>
      </c>
      <c r="G52" s="2" t="s">
        <v>380</v>
      </c>
      <c r="H52" s="2">
        <v>5.5</v>
      </c>
      <c r="I52" s="118"/>
      <c r="J52" s="61" t="s">
        <v>776</v>
      </c>
      <c r="K52" s="2">
        <v>0.28699999999999998</v>
      </c>
      <c r="L52" s="419"/>
    </row>
    <row r="53" spans="2:12" x14ac:dyDescent="0.3">
      <c r="B53" s="1"/>
      <c r="C53" s="107" t="s">
        <v>426</v>
      </c>
      <c r="D53" s="2"/>
      <c r="E53" s="2" t="s">
        <v>423</v>
      </c>
      <c r="F53" s="2">
        <v>1</v>
      </c>
      <c r="G53" s="2" t="s">
        <v>398</v>
      </c>
      <c r="H53" s="2">
        <v>2.09</v>
      </c>
      <c r="I53" s="118"/>
      <c r="J53" s="61" t="s">
        <v>786</v>
      </c>
      <c r="K53" s="2">
        <v>0</v>
      </c>
      <c r="L53" s="419"/>
    </row>
    <row r="54" spans="2:12" x14ac:dyDescent="0.3">
      <c r="B54" s="1"/>
      <c r="C54" s="107" t="s">
        <v>426</v>
      </c>
      <c r="D54" s="2"/>
      <c r="E54" s="2" t="s">
        <v>423</v>
      </c>
      <c r="F54" s="2">
        <v>2</v>
      </c>
      <c r="G54" s="2" t="s">
        <v>398</v>
      </c>
      <c r="H54" s="2">
        <v>4.18</v>
      </c>
      <c r="I54" s="118"/>
      <c r="J54" s="61" t="s">
        <v>786</v>
      </c>
      <c r="K54" s="2">
        <v>0</v>
      </c>
      <c r="L54" s="419"/>
    </row>
    <row r="55" spans="2:12" x14ac:dyDescent="0.3">
      <c r="B55" s="1"/>
      <c r="C55" s="107" t="s">
        <v>427</v>
      </c>
      <c r="D55" s="2"/>
      <c r="E55" s="2" t="s">
        <v>409</v>
      </c>
      <c r="F55" s="2">
        <v>1</v>
      </c>
      <c r="G55" s="2" t="s">
        <v>398</v>
      </c>
      <c r="H55" s="2">
        <v>1.65</v>
      </c>
      <c r="I55" s="118"/>
      <c r="J55" s="61" t="s">
        <v>786</v>
      </c>
      <c r="K55" s="2">
        <v>0</v>
      </c>
      <c r="L55" s="419"/>
    </row>
    <row r="56" spans="2:12" x14ac:dyDescent="0.3">
      <c r="B56" s="1"/>
      <c r="C56" s="107" t="s">
        <v>428</v>
      </c>
      <c r="D56" s="2"/>
      <c r="E56" s="2" t="s">
        <v>429</v>
      </c>
      <c r="F56" s="2">
        <v>1</v>
      </c>
      <c r="G56" s="2" t="s">
        <v>380</v>
      </c>
      <c r="H56" s="2">
        <v>8.4789999999999992</v>
      </c>
      <c r="I56" s="118"/>
      <c r="J56" s="61" t="s">
        <v>779</v>
      </c>
      <c r="K56" s="2">
        <v>0.70099999999999996</v>
      </c>
      <c r="L56" s="419"/>
    </row>
    <row r="57" spans="2:12" x14ac:dyDescent="0.3">
      <c r="B57" s="1"/>
      <c r="C57" s="107" t="s">
        <v>430</v>
      </c>
      <c r="D57" s="2"/>
      <c r="E57" s="2" t="s">
        <v>417</v>
      </c>
      <c r="F57" s="2">
        <v>1</v>
      </c>
      <c r="G57" s="2" t="s">
        <v>379</v>
      </c>
      <c r="H57" s="2">
        <v>12.291</v>
      </c>
      <c r="I57" s="118"/>
      <c r="J57" s="61" t="s">
        <v>786</v>
      </c>
      <c r="K57" s="2">
        <v>0</v>
      </c>
      <c r="L57" s="419"/>
    </row>
    <row r="58" spans="2:12" x14ac:dyDescent="0.3">
      <c r="B58" s="1"/>
      <c r="C58" s="107" t="s">
        <v>431</v>
      </c>
      <c r="D58" s="2"/>
      <c r="E58" s="2" t="s">
        <v>432</v>
      </c>
      <c r="F58" s="2">
        <v>1</v>
      </c>
      <c r="G58" s="2" t="s">
        <v>398</v>
      </c>
      <c r="H58" s="2">
        <v>1.76</v>
      </c>
      <c r="I58" s="118"/>
      <c r="J58" s="61" t="s">
        <v>786</v>
      </c>
      <c r="K58" s="2">
        <v>0</v>
      </c>
      <c r="L58" s="419"/>
    </row>
    <row r="59" spans="2:12" x14ac:dyDescent="0.3">
      <c r="B59" s="1"/>
      <c r="C59" s="107" t="s">
        <v>433</v>
      </c>
      <c r="D59" s="2"/>
      <c r="E59" s="2" t="s">
        <v>434</v>
      </c>
      <c r="F59" s="2">
        <v>1</v>
      </c>
      <c r="G59" s="2" t="s">
        <v>398</v>
      </c>
      <c r="H59" s="2">
        <v>1.5289999999999999</v>
      </c>
      <c r="I59" s="118"/>
      <c r="J59" s="61" t="s">
        <v>781</v>
      </c>
      <c r="K59" s="2">
        <v>0.159</v>
      </c>
      <c r="L59" s="419"/>
    </row>
    <row r="60" spans="2:12" x14ac:dyDescent="0.3">
      <c r="B60" s="1"/>
      <c r="C60" s="107" t="s">
        <v>433</v>
      </c>
      <c r="D60" s="2"/>
      <c r="E60" s="2" t="s">
        <v>435</v>
      </c>
      <c r="F60" s="2">
        <v>1</v>
      </c>
      <c r="G60" s="2" t="s">
        <v>398</v>
      </c>
      <c r="H60" s="2">
        <v>3.9049999999999998</v>
      </c>
      <c r="I60" s="118"/>
      <c r="J60" s="61" t="s">
        <v>782</v>
      </c>
      <c r="K60" s="2">
        <v>0.40799999999999997</v>
      </c>
      <c r="L60" s="419"/>
    </row>
    <row r="61" spans="2:12" ht="15" thickBot="1" x14ac:dyDescent="0.35">
      <c r="B61" s="4"/>
      <c r="C61" s="110" t="s">
        <v>431</v>
      </c>
      <c r="D61" s="5"/>
      <c r="E61" s="5" t="s">
        <v>436</v>
      </c>
      <c r="F61" s="5">
        <v>1</v>
      </c>
      <c r="G61" s="5" t="s">
        <v>398</v>
      </c>
      <c r="H61" s="5">
        <v>2.6949999999999998</v>
      </c>
      <c r="I61" s="31"/>
      <c r="J61" s="149" t="s">
        <v>786</v>
      </c>
      <c r="K61" s="5">
        <v>0</v>
      </c>
      <c r="L61" s="418">
        <v>55</v>
      </c>
    </row>
    <row r="62" spans="2:12" x14ac:dyDescent="0.3">
      <c r="B62" s="108" t="s">
        <v>341</v>
      </c>
      <c r="C62" s="109" t="s">
        <v>399</v>
      </c>
      <c r="D62" s="111"/>
      <c r="E62" s="111" t="s">
        <v>400</v>
      </c>
      <c r="F62" s="111">
        <v>2</v>
      </c>
      <c r="G62" s="111" t="s">
        <v>379</v>
      </c>
      <c r="H62" s="111">
        <v>11.22</v>
      </c>
      <c r="I62" s="134"/>
      <c r="J62" s="413" t="s">
        <v>772</v>
      </c>
      <c r="K62" s="111">
        <v>1.173</v>
      </c>
      <c r="L62" s="417"/>
    </row>
    <row r="63" spans="2:12" x14ac:dyDescent="0.3">
      <c r="B63" s="1"/>
      <c r="C63" s="107" t="s">
        <v>401</v>
      </c>
      <c r="D63" s="2"/>
      <c r="E63" s="2" t="s">
        <v>400</v>
      </c>
      <c r="F63" s="2">
        <v>4</v>
      </c>
      <c r="G63" s="2" t="s">
        <v>379</v>
      </c>
      <c r="H63" s="2">
        <v>22.44</v>
      </c>
      <c r="I63" s="118"/>
      <c r="J63" s="61" t="s">
        <v>772</v>
      </c>
      <c r="K63" s="2">
        <v>2.3460000000000001</v>
      </c>
      <c r="L63" s="419"/>
    </row>
    <row r="64" spans="2:12" x14ac:dyDescent="0.3">
      <c r="B64" s="1"/>
      <c r="C64" s="107" t="s">
        <v>402</v>
      </c>
      <c r="D64" s="2"/>
      <c r="E64" s="2" t="s">
        <v>403</v>
      </c>
      <c r="F64" s="2">
        <v>1</v>
      </c>
      <c r="G64" s="2" t="s">
        <v>380</v>
      </c>
      <c r="H64" s="2">
        <v>3.19</v>
      </c>
      <c r="I64" s="118"/>
      <c r="J64" s="61" t="s">
        <v>773</v>
      </c>
      <c r="K64" s="2">
        <v>0.33300000000000002</v>
      </c>
      <c r="L64" s="419"/>
    </row>
    <row r="65" spans="2:12" x14ac:dyDescent="0.3">
      <c r="B65" s="1"/>
      <c r="C65" s="107" t="s">
        <v>404</v>
      </c>
      <c r="D65" s="2"/>
      <c r="E65" s="2" t="s">
        <v>405</v>
      </c>
      <c r="F65" s="2">
        <v>7</v>
      </c>
      <c r="G65" s="2" t="s">
        <v>380</v>
      </c>
      <c r="H65" s="2">
        <v>20.405000000000001</v>
      </c>
      <c r="I65" s="118"/>
      <c r="J65" s="61" t="s">
        <v>774</v>
      </c>
      <c r="K65" s="2">
        <v>2.133</v>
      </c>
      <c r="L65" s="419"/>
    </row>
    <row r="66" spans="2:12" x14ac:dyDescent="0.3">
      <c r="B66" s="1"/>
      <c r="C66" s="107" t="s">
        <v>404</v>
      </c>
      <c r="D66" s="2"/>
      <c r="E66" s="2" t="s">
        <v>437</v>
      </c>
      <c r="F66" s="2">
        <v>2</v>
      </c>
      <c r="G66" s="2" t="s">
        <v>380</v>
      </c>
      <c r="H66" s="2">
        <v>5.94</v>
      </c>
      <c r="I66" s="118"/>
      <c r="J66" s="61" t="s">
        <v>780</v>
      </c>
      <c r="K66" s="2">
        <v>0.621</v>
      </c>
      <c r="L66" s="419"/>
    </row>
    <row r="67" spans="2:12" x14ac:dyDescent="0.3">
      <c r="B67" s="1"/>
      <c r="C67" s="107" t="s">
        <v>406</v>
      </c>
      <c r="D67" s="2"/>
      <c r="E67" s="2" t="s">
        <v>405</v>
      </c>
      <c r="F67" s="2">
        <v>7</v>
      </c>
      <c r="G67" s="2" t="s">
        <v>380</v>
      </c>
      <c r="H67" s="2">
        <v>20.405000000000001</v>
      </c>
      <c r="I67" s="118"/>
      <c r="J67" s="61" t="s">
        <v>774</v>
      </c>
      <c r="K67" s="2">
        <v>2.133</v>
      </c>
      <c r="L67" s="419"/>
    </row>
    <row r="68" spans="2:12" x14ac:dyDescent="0.3">
      <c r="B68" s="1"/>
      <c r="C68" s="107" t="s">
        <v>406</v>
      </c>
      <c r="D68" s="2"/>
      <c r="E68" s="2" t="s">
        <v>437</v>
      </c>
      <c r="F68" s="2">
        <v>2</v>
      </c>
      <c r="G68" s="2" t="s">
        <v>380</v>
      </c>
      <c r="H68" s="2">
        <v>5.94</v>
      </c>
      <c r="I68" s="118"/>
      <c r="J68" s="61" t="s">
        <v>780</v>
      </c>
      <c r="K68" s="2">
        <v>0.621</v>
      </c>
      <c r="L68" s="419"/>
    </row>
    <row r="69" spans="2:12" x14ac:dyDescent="0.3">
      <c r="B69" s="1"/>
      <c r="C69" s="107" t="s">
        <v>407</v>
      </c>
      <c r="D69" s="2"/>
      <c r="E69" s="2" t="s">
        <v>405</v>
      </c>
      <c r="F69" s="2">
        <v>1</v>
      </c>
      <c r="G69" s="2" t="s">
        <v>398</v>
      </c>
      <c r="H69" s="2">
        <v>2.915</v>
      </c>
      <c r="I69" s="118"/>
      <c r="J69" s="61" t="s">
        <v>774</v>
      </c>
      <c r="K69" s="2">
        <v>0.30399999999999999</v>
      </c>
      <c r="L69" s="419"/>
    </row>
    <row r="70" spans="2:12" x14ac:dyDescent="0.3">
      <c r="B70" s="1"/>
      <c r="C70" s="107" t="s">
        <v>407</v>
      </c>
      <c r="D70" s="2"/>
      <c r="E70" s="2" t="s">
        <v>405</v>
      </c>
      <c r="F70" s="2">
        <v>2</v>
      </c>
      <c r="G70" s="2" t="s">
        <v>398</v>
      </c>
      <c r="H70" s="2">
        <v>5.83</v>
      </c>
      <c r="I70" s="118"/>
      <c r="J70" s="61" t="s">
        <v>774</v>
      </c>
      <c r="K70" s="2">
        <v>0.60899999999999999</v>
      </c>
      <c r="L70" s="419"/>
    </row>
    <row r="71" spans="2:12" x14ac:dyDescent="0.3">
      <c r="B71" s="1"/>
      <c r="C71" s="107" t="s">
        <v>407</v>
      </c>
      <c r="D71" s="2"/>
      <c r="E71" s="2" t="s">
        <v>405</v>
      </c>
      <c r="F71" s="2">
        <v>5</v>
      </c>
      <c r="G71" s="2" t="s">
        <v>398</v>
      </c>
      <c r="H71" s="2">
        <v>14.574999999999999</v>
      </c>
      <c r="I71" s="118"/>
      <c r="J71" s="61" t="s">
        <v>774</v>
      </c>
      <c r="K71" s="2">
        <v>1.5229999999999999</v>
      </c>
      <c r="L71" s="419"/>
    </row>
    <row r="72" spans="2:12" x14ac:dyDescent="0.3">
      <c r="B72" s="1"/>
      <c r="C72" s="107" t="s">
        <v>408</v>
      </c>
      <c r="D72" s="2"/>
      <c r="E72" s="2" t="s">
        <v>409</v>
      </c>
      <c r="F72" s="2">
        <v>6</v>
      </c>
      <c r="G72" s="2" t="s">
        <v>398</v>
      </c>
      <c r="H72" s="2">
        <v>9.9</v>
      </c>
      <c r="I72" s="118"/>
      <c r="J72" s="61" t="s">
        <v>775</v>
      </c>
      <c r="K72" s="2">
        <v>1.0349999999999999</v>
      </c>
      <c r="L72" s="419"/>
    </row>
    <row r="73" spans="2:12" x14ac:dyDescent="0.3">
      <c r="B73" s="1"/>
      <c r="C73" s="107" t="s">
        <v>424</v>
      </c>
      <c r="D73" s="2"/>
      <c r="E73" s="2" t="s">
        <v>423</v>
      </c>
      <c r="F73" s="2">
        <v>2</v>
      </c>
      <c r="G73" s="2" t="s">
        <v>398</v>
      </c>
      <c r="H73" s="2">
        <v>4.18</v>
      </c>
      <c r="I73" s="118"/>
      <c r="J73" s="61" t="s">
        <v>778</v>
      </c>
      <c r="K73" s="2">
        <v>0.437</v>
      </c>
      <c r="L73" s="419"/>
    </row>
    <row r="74" spans="2:12" x14ac:dyDescent="0.3">
      <c r="B74" s="1"/>
      <c r="C74" s="107" t="s">
        <v>410</v>
      </c>
      <c r="D74" s="2"/>
      <c r="E74" s="2" t="s">
        <v>411</v>
      </c>
      <c r="F74" s="2">
        <v>1</v>
      </c>
      <c r="G74" s="2" t="s">
        <v>380</v>
      </c>
      <c r="H74" s="2">
        <v>2.75</v>
      </c>
      <c r="I74" s="118"/>
      <c r="J74" s="61" t="s">
        <v>776</v>
      </c>
      <c r="K74" s="2">
        <v>0.28699999999999998</v>
      </c>
      <c r="L74" s="419"/>
    </row>
    <row r="75" spans="2:12" x14ac:dyDescent="0.3">
      <c r="B75" s="1"/>
      <c r="C75" s="107" t="s">
        <v>425</v>
      </c>
      <c r="D75" s="2"/>
      <c r="E75" s="2" t="s">
        <v>411</v>
      </c>
      <c r="F75" s="2">
        <v>1</v>
      </c>
      <c r="G75" s="2" t="s">
        <v>380</v>
      </c>
      <c r="H75" s="2">
        <v>2.75</v>
      </c>
      <c r="I75" s="118"/>
      <c r="J75" s="61" t="s">
        <v>776</v>
      </c>
      <c r="K75" s="2">
        <v>0.28699999999999998</v>
      </c>
      <c r="L75" s="419"/>
    </row>
    <row r="76" spans="2:12" x14ac:dyDescent="0.3">
      <c r="B76" s="1"/>
      <c r="C76" s="107" t="s">
        <v>426</v>
      </c>
      <c r="D76" s="2"/>
      <c r="E76" s="2" t="s">
        <v>423</v>
      </c>
      <c r="F76" s="2">
        <v>1</v>
      </c>
      <c r="G76" s="2" t="s">
        <v>398</v>
      </c>
      <c r="H76" s="2">
        <v>2.09</v>
      </c>
      <c r="I76" s="118"/>
      <c r="J76" s="61" t="s">
        <v>786</v>
      </c>
      <c r="K76" s="2">
        <v>0</v>
      </c>
      <c r="L76" s="419"/>
    </row>
    <row r="77" spans="2:12" x14ac:dyDescent="0.3">
      <c r="B77" s="1"/>
      <c r="C77" s="107" t="s">
        <v>427</v>
      </c>
      <c r="D77" s="2"/>
      <c r="E77" s="2" t="s">
        <v>409</v>
      </c>
      <c r="F77" s="2">
        <v>3</v>
      </c>
      <c r="G77" s="2" t="s">
        <v>398</v>
      </c>
      <c r="H77" s="2">
        <v>4.95</v>
      </c>
      <c r="I77" s="118"/>
      <c r="J77" s="61" t="s">
        <v>786</v>
      </c>
      <c r="K77" s="2">
        <v>0</v>
      </c>
      <c r="L77" s="419"/>
    </row>
    <row r="78" spans="2:12" x14ac:dyDescent="0.3">
      <c r="B78" s="1"/>
      <c r="C78" s="107" t="s">
        <v>438</v>
      </c>
      <c r="D78" s="2"/>
      <c r="E78" s="2" t="s">
        <v>439</v>
      </c>
      <c r="F78" s="2">
        <v>1</v>
      </c>
      <c r="G78" s="2" t="s">
        <v>398</v>
      </c>
      <c r="H78" s="2">
        <v>3.74</v>
      </c>
      <c r="I78" s="118"/>
      <c r="J78" s="61" t="s">
        <v>786</v>
      </c>
      <c r="K78" s="2">
        <v>0</v>
      </c>
      <c r="L78" s="419"/>
    </row>
    <row r="79" spans="2:12" x14ac:dyDescent="0.3">
      <c r="B79" s="1"/>
      <c r="C79" s="107" t="s">
        <v>440</v>
      </c>
      <c r="D79" s="2"/>
      <c r="E79" s="2" t="s">
        <v>441</v>
      </c>
      <c r="F79" s="2">
        <v>1</v>
      </c>
      <c r="G79" s="2" t="s">
        <v>379</v>
      </c>
      <c r="H79" s="2">
        <v>11.62</v>
      </c>
      <c r="I79" s="118"/>
      <c r="J79" s="61" t="s">
        <v>786</v>
      </c>
      <c r="K79" s="2">
        <v>0</v>
      </c>
      <c r="L79" s="419"/>
    </row>
    <row r="80" spans="2:12" x14ac:dyDescent="0.3">
      <c r="B80" s="1"/>
      <c r="C80" s="107" t="s">
        <v>442</v>
      </c>
      <c r="D80" s="2"/>
      <c r="E80" s="2" t="s">
        <v>415</v>
      </c>
      <c r="F80" s="2">
        <v>1</v>
      </c>
      <c r="G80" s="2" t="s">
        <v>379</v>
      </c>
      <c r="H80" s="2">
        <v>11.163</v>
      </c>
      <c r="I80" s="118"/>
      <c r="J80" s="61" t="s">
        <v>786</v>
      </c>
      <c r="K80" s="2">
        <v>0</v>
      </c>
      <c r="L80" s="419"/>
    </row>
    <row r="81" spans="2:12" x14ac:dyDescent="0.3">
      <c r="B81" s="1"/>
      <c r="C81" s="107" t="s">
        <v>443</v>
      </c>
      <c r="D81" s="2"/>
      <c r="E81" s="2" t="s">
        <v>434</v>
      </c>
      <c r="F81" s="2">
        <v>1</v>
      </c>
      <c r="G81" s="2" t="s">
        <v>398</v>
      </c>
      <c r="H81" s="2">
        <v>1.5289999999999999</v>
      </c>
      <c r="I81" s="118"/>
      <c r="J81" s="61" t="s">
        <v>781</v>
      </c>
      <c r="K81" s="2">
        <v>0.159</v>
      </c>
      <c r="L81" s="419"/>
    </row>
    <row r="82" spans="2:12" x14ac:dyDescent="0.3">
      <c r="B82" s="1"/>
      <c r="C82" s="107" t="s">
        <v>443</v>
      </c>
      <c r="D82" s="2"/>
      <c r="E82" s="2" t="s">
        <v>435</v>
      </c>
      <c r="F82" s="2">
        <v>1</v>
      </c>
      <c r="G82" s="2" t="s">
        <v>398</v>
      </c>
      <c r="H82" s="2">
        <v>3.9049999999999998</v>
      </c>
      <c r="I82" s="118"/>
      <c r="J82" s="61" t="s">
        <v>782</v>
      </c>
      <c r="K82" s="2">
        <v>0.40799999999999997</v>
      </c>
      <c r="L82" s="419"/>
    </row>
    <row r="83" spans="2:12" x14ac:dyDescent="0.3">
      <c r="B83" s="1"/>
      <c r="C83" s="107" t="s">
        <v>444</v>
      </c>
      <c r="D83" s="2"/>
      <c r="E83" s="2" t="s">
        <v>432</v>
      </c>
      <c r="F83" s="2">
        <v>1</v>
      </c>
      <c r="G83" s="2" t="s">
        <v>398</v>
      </c>
      <c r="H83" s="2">
        <v>1.76</v>
      </c>
      <c r="I83" s="118"/>
      <c r="J83" s="61" t="s">
        <v>783</v>
      </c>
      <c r="K83" s="2">
        <v>0.184</v>
      </c>
      <c r="L83" s="419"/>
    </row>
    <row r="84" spans="2:12" ht="15" thickBot="1" x14ac:dyDescent="0.35">
      <c r="B84" s="4"/>
      <c r="C84" s="110" t="s">
        <v>444</v>
      </c>
      <c r="D84" s="5"/>
      <c r="E84" s="5" t="s">
        <v>436</v>
      </c>
      <c r="F84" s="5">
        <v>1</v>
      </c>
      <c r="G84" s="5" t="s">
        <v>398</v>
      </c>
      <c r="H84" s="5">
        <v>2.6949999999999998</v>
      </c>
      <c r="I84" s="31"/>
      <c r="J84" s="149" t="s">
        <v>784</v>
      </c>
      <c r="K84" s="5">
        <v>0.28100000000000003</v>
      </c>
      <c r="L84" s="418">
        <v>54</v>
      </c>
    </row>
    <row r="85" spans="2:12" ht="15" thickBot="1" x14ac:dyDescent="0.35">
      <c r="F85" s="28">
        <v>226</v>
      </c>
      <c r="H85" s="131">
        <f>SUM(H5:H84)</f>
        <v>751.45100000000036</v>
      </c>
      <c r="K85" s="28">
        <f>SUM(K5:K84)</f>
        <v>74.358000000000018</v>
      </c>
      <c r="L85" s="131">
        <f>SUM(L5:L84)</f>
        <v>226</v>
      </c>
    </row>
  </sheetData>
  <pageMargins left="0" right="0" top="0" bottom="0" header="0.31496062992125984" footer="0.31496062992125984"/>
  <pageSetup paperSize="9" scale="9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B2:J189"/>
  <sheetViews>
    <sheetView topLeftCell="A61" zoomScale="90" zoomScaleNormal="90" workbookViewId="0">
      <selection activeCell="Q30" sqref="Q30"/>
    </sheetView>
  </sheetViews>
  <sheetFormatPr defaultColWidth="9.109375" defaultRowHeight="13.8" x14ac:dyDescent="0.25"/>
  <cols>
    <col min="1" max="1" width="1.88671875" style="12" customWidth="1"/>
    <col min="2" max="2" width="5.88671875" style="12" customWidth="1"/>
    <col min="3" max="3" width="5.88671875" style="106" customWidth="1"/>
    <col min="4" max="4" width="38.44140625" style="12" customWidth="1"/>
    <col min="5" max="5" width="13.33203125" style="12" customWidth="1"/>
    <col min="6" max="6" width="19.33203125" style="12" customWidth="1"/>
    <col min="7" max="7" width="13" style="12" customWidth="1"/>
    <col min="8" max="8" width="11.44140625" style="523" customWidth="1"/>
    <col min="9" max="9" width="50.5546875" style="12" customWidth="1"/>
    <col min="10" max="16384" width="9.109375" style="12"/>
  </cols>
  <sheetData>
    <row r="2" spans="2:10" x14ac:dyDescent="0.25">
      <c r="B2" s="11" t="s">
        <v>789</v>
      </c>
    </row>
    <row r="3" spans="2:10" ht="14.4" thickBot="1" x14ac:dyDescent="0.3"/>
    <row r="4" spans="2:10" ht="16.8" thickBot="1" x14ac:dyDescent="0.3">
      <c r="B4" s="498"/>
      <c r="C4" s="499" t="s">
        <v>718</v>
      </c>
      <c r="D4" s="500" t="s">
        <v>10</v>
      </c>
      <c r="E4" s="500" t="s">
        <v>375</v>
      </c>
      <c r="F4" s="500" t="s">
        <v>840</v>
      </c>
      <c r="G4" s="500" t="s">
        <v>686</v>
      </c>
      <c r="H4" s="524" t="s">
        <v>378</v>
      </c>
      <c r="I4" s="501" t="s">
        <v>395</v>
      </c>
      <c r="J4" s="502" t="s">
        <v>344</v>
      </c>
    </row>
    <row r="5" spans="2:10" x14ac:dyDescent="0.25">
      <c r="B5" s="13" t="s">
        <v>90</v>
      </c>
      <c r="C5" s="109" t="s">
        <v>447</v>
      </c>
      <c r="D5" s="111" t="s">
        <v>96</v>
      </c>
      <c r="E5" s="111" t="s">
        <v>445</v>
      </c>
      <c r="F5" s="111">
        <v>1</v>
      </c>
      <c r="G5" s="111">
        <v>2.52</v>
      </c>
      <c r="H5" s="525" t="s">
        <v>458</v>
      </c>
      <c r="I5" s="134" t="s">
        <v>446</v>
      </c>
      <c r="J5" s="421"/>
    </row>
    <row r="6" spans="2:10" x14ac:dyDescent="0.25">
      <c r="B6" s="1"/>
      <c r="C6" s="107" t="s">
        <v>448</v>
      </c>
      <c r="D6" s="2" t="s">
        <v>100</v>
      </c>
      <c r="E6" s="2" t="s">
        <v>449</v>
      </c>
      <c r="F6" s="2">
        <v>1</v>
      </c>
      <c r="G6" s="2">
        <v>1.1200000000000001</v>
      </c>
      <c r="H6" s="163" t="s">
        <v>461</v>
      </c>
      <c r="I6" s="118" t="s">
        <v>446</v>
      </c>
      <c r="J6" s="497"/>
    </row>
    <row r="7" spans="2:10" x14ac:dyDescent="0.25">
      <c r="B7" s="1"/>
      <c r="C7" s="107" t="s">
        <v>450</v>
      </c>
      <c r="D7" s="2" t="s">
        <v>95</v>
      </c>
      <c r="E7" s="2" t="s">
        <v>451</v>
      </c>
      <c r="F7" s="2">
        <v>1</v>
      </c>
      <c r="G7" s="2">
        <v>3.1520000000000001</v>
      </c>
      <c r="H7" s="163" t="s">
        <v>458</v>
      </c>
      <c r="I7" s="118" t="s">
        <v>452</v>
      </c>
      <c r="J7" s="497"/>
    </row>
    <row r="8" spans="2:10" x14ac:dyDescent="0.25">
      <c r="B8" s="1"/>
      <c r="C8" s="107" t="s">
        <v>453</v>
      </c>
      <c r="D8" s="2" t="s">
        <v>103</v>
      </c>
      <c r="E8" s="2" t="s">
        <v>454</v>
      </c>
      <c r="F8" s="2">
        <v>1</v>
      </c>
      <c r="G8" s="2">
        <v>1.68</v>
      </c>
      <c r="H8" s="163" t="s">
        <v>461</v>
      </c>
      <c r="I8" s="118" t="s">
        <v>455</v>
      </c>
      <c r="J8" s="497"/>
    </row>
    <row r="9" spans="2:10" x14ac:dyDescent="0.25">
      <c r="B9" s="1"/>
      <c r="C9" s="107" t="s">
        <v>453</v>
      </c>
      <c r="D9" s="2" t="s">
        <v>593</v>
      </c>
      <c r="E9" s="2" t="s">
        <v>454</v>
      </c>
      <c r="F9" s="2">
        <v>1</v>
      </c>
      <c r="G9" s="2">
        <v>1.68</v>
      </c>
      <c r="H9" s="163" t="s">
        <v>461</v>
      </c>
      <c r="I9" s="118" t="s">
        <v>455</v>
      </c>
      <c r="J9" s="497"/>
    </row>
    <row r="10" spans="2:10" x14ac:dyDescent="0.25">
      <c r="B10" s="1"/>
      <c r="C10" s="107" t="s">
        <v>453</v>
      </c>
      <c r="D10" s="2" t="s">
        <v>594</v>
      </c>
      <c r="E10" s="2" t="s">
        <v>454</v>
      </c>
      <c r="F10" s="2">
        <v>2</v>
      </c>
      <c r="G10" s="2">
        <v>3.36</v>
      </c>
      <c r="H10" s="163" t="s">
        <v>461</v>
      </c>
      <c r="I10" s="118" t="s">
        <v>455</v>
      </c>
      <c r="J10" s="497"/>
    </row>
    <row r="11" spans="2:10" x14ac:dyDescent="0.25">
      <c r="B11" s="1"/>
      <c r="C11" s="107" t="s">
        <v>456</v>
      </c>
      <c r="D11" s="122" t="s">
        <v>595</v>
      </c>
      <c r="E11" s="2" t="s">
        <v>457</v>
      </c>
      <c r="F11" s="2">
        <v>1</v>
      </c>
      <c r="G11" s="2">
        <v>3.36</v>
      </c>
      <c r="H11" s="163" t="s">
        <v>458</v>
      </c>
      <c r="I11" s="118" t="s">
        <v>446</v>
      </c>
      <c r="J11" s="497"/>
    </row>
    <row r="12" spans="2:10" x14ac:dyDescent="0.25">
      <c r="B12" s="1"/>
      <c r="C12" s="107" t="s">
        <v>459</v>
      </c>
      <c r="D12" s="2" t="s">
        <v>15</v>
      </c>
      <c r="E12" s="2" t="s">
        <v>460</v>
      </c>
      <c r="F12" s="2">
        <v>1</v>
      </c>
      <c r="G12" s="2">
        <v>1.89</v>
      </c>
      <c r="H12" s="163" t="s">
        <v>461</v>
      </c>
      <c r="I12" s="118" t="s">
        <v>446</v>
      </c>
      <c r="J12" s="497"/>
    </row>
    <row r="13" spans="2:10" x14ac:dyDescent="0.25">
      <c r="B13" s="1"/>
      <c r="C13" s="107" t="s">
        <v>459</v>
      </c>
      <c r="D13" s="2" t="s">
        <v>93</v>
      </c>
      <c r="E13" s="2" t="s">
        <v>460</v>
      </c>
      <c r="F13" s="2">
        <v>1</v>
      </c>
      <c r="G13" s="2">
        <v>1.89</v>
      </c>
      <c r="H13" s="163" t="s">
        <v>461</v>
      </c>
      <c r="I13" s="118" t="s">
        <v>446</v>
      </c>
      <c r="J13" s="497"/>
    </row>
    <row r="14" spans="2:10" x14ac:dyDescent="0.25">
      <c r="B14" s="1"/>
      <c r="C14" s="107" t="s">
        <v>462</v>
      </c>
      <c r="D14" s="2" t="s">
        <v>98</v>
      </c>
      <c r="E14" s="2" t="s">
        <v>454</v>
      </c>
      <c r="F14" s="2">
        <v>1</v>
      </c>
      <c r="G14" s="2">
        <v>1.89</v>
      </c>
      <c r="H14" s="163" t="s">
        <v>461</v>
      </c>
      <c r="I14" s="118" t="s">
        <v>446</v>
      </c>
      <c r="J14" s="497"/>
    </row>
    <row r="15" spans="2:10" x14ac:dyDescent="0.25">
      <c r="B15" s="1"/>
      <c r="C15" s="107" t="s">
        <v>463</v>
      </c>
      <c r="D15" s="2" t="s">
        <v>596</v>
      </c>
      <c r="E15" s="2" t="s">
        <v>457</v>
      </c>
      <c r="F15" s="2">
        <v>1</v>
      </c>
      <c r="G15" s="2">
        <v>3.36</v>
      </c>
      <c r="H15" s="163" t="s">
        <v>461</v>
      </c>
      <c r="I15" s="118" t="s">
        <v>446</v>
      </c>
      <c r="J15" s="497"/>
    </row>
    <row r="16" spans="2:10" x14ac:dyDescent="0.25">
      <c r="B16" s="1"/>
      <c r="C16" s="107" t="s">
        <v>464</v>
      </c>
      <c r="D16" s="2" t="s">
        <v>107</v>
      </c>
      <c r="E16" s="2" t="s">
        <v>465</v>
      </c>
      <c r="F16" s="2">
        <v>2</v>
      </c>
      <c r="G16" s="2">
        <v>2.52</v>
      </c>
      <c r="H16" s="163" t="s">
        <v>461</v>
      </c>
      <c r="I16" s="118" t="s">
        <v>455</v>
      </c>
      <c r="J16" s="497"/>
    </row>
    <row r="17" spans="2:10" x14ac:dyDescent="0.25">
      <c r="B17" s="1"/>
      <c r="C17" s="107" t="s">
        <v>466</v>
      </c>
      <c r="D17" s="2" t="s">
        <v>109</v>
      </c>
      <c r="E17" s="2" t="s">
        <v>454</v>
      </c>
      <c r="F17" s="2">
        <v>1</v>
      </c>
      <c r="G17" s="2">
        <v>1.68</v>
      </c>
      <c r="H17" s="163" t="s">
        <v>461</v>
      </c>
      <c r="I17" s="118" t="s">
        <v>455</v>
      </c>
      <c r="J17" s="497"/>
    </row>
    <row r="18" spans="2:10" x14ac:dyDescent="0.25">
      <c r="B18" s="1"/>
      <c r="C18" s="107" t="s">
        <v>467</v>
      </c>
      <c r="D18" s="2" t="s">
        <v>101</v>
      </c>
      <c r="E18" s="2" t="s">
        <v>454</v>
      </c>
      <c r="F18" s="2">
        <v>1</v>
      </c>
      <c r="G18" s="2">
        <v>1.68</v>
      </c>
      <c r="H18" s="163" t="s">
        <v>461</v>
      </c>
      <c r="I18" s="118" t="s">
        <v>455</v>
      </c>
      <c r="J18" s="497"/>
    </row>
    <row r="19" spans="2:10" x14ac:dyDescent="0.25">
      <c r="B19" s="1"/>
      <c r="C19" s="107" t="s">
        <v>467</v>
      </c>
      <c r="D19" s="2" t="s">
        <v>141</v>
      </c>
      <c r="E19" s="2" t="s">
        <v>454</v>
      </c>
      <c r="F19" s="2">
        <v>1</v>
      </c>
      <c r="G19" s="2">
        <v>1.68</v>
      </c>
      <c r="H19" s="163" t="s">
        <v>461</v>
      </c>
      <c r="I19" s="118" t="s">
        <v>455</v>
      </c>
      <c r="J19" s="497"/>
    </row>
    <row r="20" spans="2:10" x14ac:dyDescent="0.25">
      <c r="B20" s="1"/>
      <c r="C20" s="107" t="s">
        <v>468</v>
      </c>
      <c r="D20" s="2" t="s">
        <v>111</v>
      </c>
      <c r="E20" s="2" t="s">
        <v>460</v>
      </c>
      <c r="F20" s="2">
        <v>1</v>
      </c>
      <c r="G20" s="2">
        <v>1.89</v>
      </c>
      <c r="H20" s="163" t="s">
        <v>461</v>
      </c>
      <c r="I20" s="118" t="s">
        <v>455</v>
      </c>
      <c r="J20" s="497"/>
    </row>
    <row r="21" spans="2:10" x14ac:dyDescent="0.25">
      <c r="B21" s="1"/>
      <c r="C21" s="107" t="s">
        <v>468</v>
      </c>
      <c r="D21" s="2" t="s">
        <v>117</v>
      </c>
      <c r="E21" s="2" t="s">
        <v>460</v>
      </c>
      <c r="F21" s="2">
        <v>1</v>
      </c>
      <c r="G21" s="2">
        <v>1.89</v>
      </c>
      <c r="H21" s="163" t="s">
        <v>461</v>
      </c>
      <c r="I21" s="118" t="s">
        <v>455</v>
      </c>
      <c r="J21" s="497"/>
    </row>
    <row r="22" spans="2:10" x14ac:dyDescent="0.25">
      <c r="B22" s="1"/>
      <c r="C22" s="107" t="s">
        <v>468</v>
      </c>
      <c r="D22" s="2" t="s">
        <v>144</v>
      </c>
      <c r="E22" s="2" t="s">
        <v>460</v>
      </c>
      <c r="F22" s="2">
        <v>1</v>
      </c>
      <c r="G22" s="2">
        <v>1.89</v>
      </c>
      <c r="H22" s="163" t="s">
        <v>461</v>
      </c>
      <c r="I22" s="118" t="s">
        <v>446</v>
      </c>
      <c r="J22" s="497"/>
    </row>
    <row r="23" spans="2:10" x14ac:dyDescent="0.25">
      <c r="B23" s="1"/>
      <c r="C23" s="107" t="s">
        <v>469</v>
      </c>
      <c r="D23" s="2" t="s">
        <v>140</v>
      </c>
      <c r="E23" s="2" t="s">
        <v>470</v>
      </c>
      <c r="F23" s="2">
        <v>1</v>
      </c>
      <c r="G23" s="2">
        <v>1.5760000000000001</v>
      </c>
      <c r="H23" s="163" t="s">
        <v>461</v>
      </c>
      <c r="I23" s="118" t="s">
        <v>446</v>
      </c>
      <c r="J23" s="497"/>
    </row>
    <row r="24" spans="2:10" x14ac:dyDescent="0.25">
      <c r="B24" s="1"/>
      <c r="C24" s="107" t="s">
        <v>471</v>
      </c>
      <c r="D24" s="2" t="s">
        <v>597</v>
      </c>
      <c r="E24" s="2" t="s">
        <v>472</v>
      </c>
      <c r="F24" s="2">
        <v>2</v>
      </c>
      <c r="G24" s="2">
        <v>2.94</v>
      </c>
      <c r="H24" s="163" t="s">
        <v>461</v>
      </c>
      <c r="I24" s="118" t="s">
        <v>455</v>
      </c>
      <c r="J24" s="497"/>
    </row>
    <row r="25" spans="2:10" x14ac:dyDescent="0.25">
      <c r="B25" s="1"/>
      <c r="C25" s="107" t="s">
        <v>471</v>
      </c>
      <c r="D25" s="2" t="s">
        <v>597</v>
      </c>
      <c r="E25" s="2" t="s">
        <v>472</v>
      </c>
      <c r="F25" s="2">
        <v>2</v>
      </c>
      <c r="G25" s="2">
        <v>2.94</v>
      </c>
      <c r="H25" s="163" t="s">
        <v>461</v>
      </c>
      <c r="I25" s="118" t="s">
        <v>455</v>
      </c>
      <c r="J25" s="497"/>
    </row>
    <row r="26" spans="2:10" x14ac:dyDescent="0.25">
      <c r="B26" s="1"/>
      <c r="C26" s="107" t="s">
        <v>473</v>
      </c>
      <c r="D26" s="2" t="s">
        <v>54</v>
      </c>
      <c r="E26" s="2" t="s">
        <v>474</v>
      </c>
      <c r="F26" s="2">
        <v>1</v>
      </c>
      <c r="G26" s="2">
        <v>1.1819999999999999</v>
      </c>
      <c r="H26" s="163" t="s">
        <v>461</v>
      </c>
      <c r="I26" s="118" t="s">
        <v>455</v>
      </c>
      <c r="J26" s="497"/>
    </row>
    <row r="27" spans="2:10" x14ac:dyDescent="0.25">
      <c r="B27" s="1"/>
      <c r="C27" s="107" t="s">
        <v>475</v>
      </c>
      <c r="D27" s="2" t="s">
        <v>149</v>
      </c>
      <c r="E27" s="2" t="s">
        <v>457</v>
      </c>
      <c r="F27" s="2">
        <v>1</v>
      </c>
      <c r="G27" s="2">
        <v>3.36</v>
      </c>
      <c r="H27" s="163" t="s">
        <v>458</v>
      </c>
      <c r="I27" s="118" t="s">
        <v>477</v>
      </c>
      <c r="J27" s="497"/>
    </row>
    <row r="28" spans="2:10" x14ac:dyDescent="0.25">
      <c r="B28" s="1"/>
      <c r="C28" s="107" t="s">
        <v>476</v>
      </c>
      <c r="D28" s="2" t="s">
        <v>150</v>
      </c>
      <c r="E28" s="2" t="s">
        <v>457</v>
      </c>
      <c r="F28" s="2">
        <v>1</v>
      </c>
      <c r="G28" s="2">
        <v>3.36</v>
      </c>
      <c r="H28" s="163" t="s">
        <v>458</v>
      </c>
      <c r="I28" s="118" t="s">
        <v>477</v>
      </c>
      <c r="J28" s="497"/>
    </row>
    <row r="29" spans="2:10" x14ac:dyDescent="0.25">
      <c r="B29" s="1"/>
      <c r="C29" s="107" t="s">
        <v>479</v>
      </c>
      <c r="D29" s="2" t="s">
        <v>125</v>
      </c>
      <c r="E29" s="2" t="s">
        <v>478</v>
      </c>
      <c r="F29" s="2">
        <v>1</v>
      </c>
      <c r="G29" s="2">
        <v>3.6749999999999998</v>
      </c>
      <c r="H29" s="163" t="s">
        <v>458</v>
      </c>
      <c r="I29" s="118" t="s">
        <v>455</v>
      </c>
      <c r="J29" s="497"/>
    </row>
    <row r="30" spans="2:10" x14ac:dyDescent="0.25">
      <c r="B30" s="1"/>
      <c r="C30" s="107" t="s">
        <v>479</v>
      </c>
      <c r="D30" s="2" t="s">
        <v>138</v>
      </c>
      <c r="E30" s="2" t="s">
        <v>478</v>
      </c>
      <c r="F30" s="2">
        <v>1</v>
      </c>
      <c r="G30" s="2">
        <v>3.6749999999999998</v>
      </c>
      <c r="H30" s="163" t="s">
        <v>458</v>
      </c>
      <c r="I30" s="118" t="s">
        <v>455</v>
      </c>
      <c r="J30" s="497"/>
    </row>
    <row r="31" spans="2:10" x14ac:dyDescent="0.25">
      <c r="B31" s="1"/>
      <c r="C31" s="107" t="s">
        <v>480</v>
      </c>
      <c r="D31" s="2" t="s">
        <v>130</v>
      </c>
      <c r="E31" s="2" t="s">
        <v>460</v>
      </c>
      <c r="F31" s="2">
        <v>1</v>
      </c>
      <c r="G31" s="2">
        <v>1.89</v>
      </c>
      <c r="H31" s="163" t="s">
        <v>461</v>
      </c>
      <c r="I31" s="118" t="s">
        <v>446</v>
      </c>
      <c r="J31" s="497"/>
    </row>
    <row r="32" spans="2:10" x14ac:dyDescent="0.25">
      <c r="B32" s="1"/>
      <c r="C32" s="107" t="s">
        <v>481</v>
      </c>
      <c r="D32" s="2" t="s">
        <v>134</v>
      </c>
      <c r="E32" s="2" t="s">
        <v>454</v>
      </c>
      <c r="F32" s="2">
        <v>1</v>
      </c>
      <c r="G32" s="2">
        <v>1.68</v>
      </c>
      <c r="H32" s="163" t="s">
        <v>461</v>
      </c>
      <c r="I32" s="118" t="s">
        <v>455</v>
      </c>
      <c r="J32" s="497"/>
    </row>
    <row r="33" spans="2:10" x14ac:dyDescent="0.25">
      <c r="B33" s="1"/>
      <c r="C33" s="107" t="s">
        <v>482</v>
      </c>
      <c r="D33" s="2" t="s">
        <v>130</v>
      </c>
      <c r="E33" s="2" t="s">
        <v>478</v>
      </c>
      <c r="F33" s="2">
        <v>2</v>
      </c>
      <c r="G33" s="2">
        <v>7.35</v>
      </c>
      <c r="H33" s="163" t="s">
        <v>458</v>
      </c>
      <c r="I33" s="118" t="s">
        <v>446</v>
      </c>
      <c r="J33" s="497"/>
    </row>
    <row r="34" spans="2:10" x14ac:dyDescent="0.25">
      <c r="B34" s="1"/>
      <c r="C34" s="107" t="s">
        <v>483</v>
      </c>
      <c r="D34" s="2" t="s">
        <v>132</v>
      </c>
      <c r="E34" s="2" t="s">
        <v>454</v>
      </c>
      <c r="F34" s="2">
        <v>1</v>
      </c>
      <c r="G34" s="2">
        <v>1.68</v>
      </c>
      <c r="H34" s="163" t="s">
        <v>461</v>
      </c>
      <c r="I34" s="118" t="s">
        <v>446</v>
      </c>
      <c r="J34" s="497"/>
    </row>
    <row r="35" spans="2:10" x14ac:dyDescent="0.25">
      <c r="B35" s="1"/>
      <c r="C35" s="107" t="s">
        <v>484</v>
      </c>
      <c r="D35" s="2" t="s">
        <v>128</v>
      </c>
      <c r="E35" s="2" t="s">
        <v>454</v>
      </c>
      <c r="F35" s="2">
        <v>1</v>
      </c>
      <c r="G35" s="2">
        <v>1.68</v>
      </c>
      <c r="H35" s="163" t="s">
        <v>461</v>
      </c>
      <c r="I35" s="118" t="s">
        <v>446</v>
      </c>
      <c r="J35" s="497"/>
    </row>
    <row r="36" spans="2:10" x14ac:dyDescent="0.25">
      <c r="B36" s="1"/>
      <c r="C36" s="107" t="s">
        <v>485</v>
      </c>
      <c r="D36" s="2" t="s">
        <v>127</v>
      </c>
      <c r="E36" s="2" t="s">
        <v>445</v>
      </c>
      <c r="F36" s="2">
        <v>1</v>
      </c>
      <c r="G36" s="2">
        <v>2.52</v>
      </c>
      <c r="H36" s="163" t="s">
        <v>461</v>
      </c>
      <c r="I36" s="118" t="s">
        <v>455</v>
      </c>
      <c r="J36" s="497"/>
    </row>
    <row r="37" spans="2:10" x14ac:dyDescent="0.25">
      <c r="B37" s="1"/>
      <c r="C37" s="107" t="s">
        <v>485</v>
      </c>
      <c r="D37" s="2" t="s">
        <v>123</v>
      </c>
      <c r="E37" s="2" t="s">
        <v>445</v>
      </c>
      <c r="F37" s="2">
        <v>1</v>
      </c>
      <c r="G37" s="2">
        <v>2.52</v>
      </c>
      <c r="H37" s="163" t="s">
        <v>461</v>
      </c>
      <c r="I37" s="118" t="s">
        <v>455</v>
      </c>
      <c r="J37" s="497"/>
    </row>
    <row r="38" spans="2:10" x14ac:dyDescent="0.25">
      <c r="B38" s="1"/>
      <c r="C38" s="107" t="s">
        <v>486</v>
      </c>
      <c r="D38" s="2" t="s">
        <v>151</v>
      </c>
      <c r="E38" s="2" t="s">
        <v>445</v>
      </c>
      <c r="F38" s="2">
        <v>1</v>
      </c>
      <c r="G38" s="2">
        <v>2.52</v>
      </c>
      <c r="H38" s="163" t="s">
        <v>461</v>
      </c>
      <c r="I38" s="118" t="s">
        <v>455</v>
      </c>
      <c r="J38" s="497"/>
    </row>
    <row r="39" spans="2:10" x14ac:dyDescent="0.25">
      <c r="B39" s="1"/>
      <c r="C39" s="107" t="s">
        <v>487</v>
      </c>
      <c r="D39" s="2" t="s">
        <v>136</v>
      </c>
      <c r="E39" s="2" t="s">
        <v>454</v>
      </c>
      <c r="F39" s="2">
        <v>1</v>
      </c>
      <c r="G39" s="2">
        <v>1.68</v>
      </c>
      <c r="H39" s="163" t="s">
        <v>461</v>
      </c>
      <c r="I39" s="118" t="s">
        <v>455</v>
      </c>
      <c r="J39" s="497"/>
    </row>
    <row r="40" spans="2:10" x14ac:dyDescent="0.25">
      <c r="B40" s="1"/>
      <c r="C40" s="107" t="s">
        <v>488</v>
      </c>
      <c r="D40" s="2" t="s">
        <v>56</v>
      </c>
      <c r="E40" s="2" t="s">
        <v>489</v>
      </c>
      <c r="F40" s="2">
        <v>1</v>
      </c>
      <c r="G40" s="2">
        <v>4.5</v>
      </c>
      <c r="H40" s="163" t="s">
        <v>458</v>
      </c>
      <c r="I40" s="118" t="s">
        <v>477</v>
      </c>
      <c r="J40" s="497"/>
    </row>
    <row r="41" spans="2:10" x14ac:dyDescent="0.25">
      <c r="B41" s="1"/>
      <c r="C41" s="107" t="s">
        <v>490</v>
      </c>
      <c r="D41" s="122" t="s">
        <v>595</v>
      </c>
      <c r="E41" s="2" t="s">
        <v>491</v>
      </c>
      <c r="F41" s="2">
        <v>1</v>
      </c>
      <c r="G41" s="2">
        <v>3.96</v>
      </c>
      <c r="H41" s="163" t="s">
        <v>458</v>
      </c>
      <c r="I41" s="118" t="s">
        <v>493</v>
      </c>
      <c r="J41" s="497"/>
    </row>
    <row r="42" spans="2:10" x14ac:dyDescent="0.25">
      <c r="B42" s="1"/>
      <c r="C42" s="107" t="s">
        <v>492</v>
      </c>
      <c r="D42" s="2" t="s">
        <v>142</v>
      </c>
      <c r="E42" s="2" t="s">
        <v>445</v>
      </c>
      <c r="F42" s="2">
        <v>1</v>
      </c>
      <c r="G42" s="2">
        <v>2.52</v>
      </c>
      <c r="H42" s="163" t="s">
        <v>458</v>
      </c>
      <c r="I42" s="118" t="s">
        <v>493</v>
      </c>
      <c r="J42" s="497"/>
    </row>
    <row r="43" spans="2:10" x14ac:dyDescent="0.25">
      <c r="B43" s="1"/>
      <c r="C43" s="107" t="s">
        <v>494</v>
      </c>
      <c r="D43" s="2" t="s">
        <v>58</v>
      </c>
      <c r="E43" s="2" t="s">
        <v>495</v>
      </c>
      <c r="F43" s="2">
        <v>1</v>
      </c>
      <c r="G43" s="2">
        <v>3.78</v>
      </c>
      <c r="H43" s="163" t="s">
        <v>458</v>
      </c>
      <c r="I43" s="118" t="s">
        <v>496</v>
      </c>
      <c r="J43" s="497"/>
    </row>
    <row r="44" spans="2:10" x14ac:dyDescent="0.25">
      <c r="B44" s="1"/>
      <c r="C44" s="107" t="s">
        <v>497</v>
      </c>
      <c r="D44" s="2" t="s">
        <v>130</v>
      </c>
      <c r="E44" s="2" t="s">
        <v>498</v>
      </c>
      <c r="F44" s="2">
        <v>2</v>
      </c>
      <c r="G44" s="2">
        <v>21.7</v>
      </c>
      <c r="H44" s="163" t="s">
        <v>721</v>
      </c>
      <c r="I44" s="118" t="s">
        <v>499</v>
      </c>
      <c r="J44" s="497"/>
    </row>
    <row r="45" spans="2:10" ht="14.4" thickBot="1" x14ac:dyDescent="0.3">
      <c r="B45" s="4"/>
      <c r="C45" s="110" t="s">
        <v>500</v>
      </c>
      <c r="D45" s="5" t="s">
        <v>128</v>
      </c>
      <c r="E45" s="5" t="s">
        <v>460</v>
      </c>
      <c r="F45" s="5">
        <v>1</v>
      </c>
      <c r="G45" s="5">
        <v>1.89</v>
      </c>
      <c r="H45" s="526" t="s">
        <v>461</v>
      </c>
      <c r="I45" s="31" t="s">
        <v>493</v>
      </c>
      <c r="J45" s="422">
        <v>47</v>
      </c>
    </row>
    <row r="46" spans="2:10" x14ac:dyDescent="0.25">
      <c r="B46" s="13" t="s">
        <v>153</v>
      </c>
      <c r="C46" s="109" t="s">
        <v>501</v>
      </c>
      <c r="D46" s="123" t="s">
        <v>598</v>
      </c>
      <c r="E46" s="111" t="s">
        <v>445</v>
      </c>
      <c r="F46" s="111">
        <v>1</v>
      </c>
      <c r="G46" s="143">
        <v>2.52</v>
      </c>
      <c r="H46" s="525" t="s">
        <v>461</v>
      </c>
      <c r="I46" s="134" t="s">
        <v>455</v>
      </c>
      <c r="J46" s="421"/>
    </row>
    <row r="47" spans="2:10" x14ac:dyDescent="0.25">
      <c r="B47" s="1"/>
      <c r="C47" s="107" t="s">
        <v>501</v>
      </c>
      <c r="D47" s="124" t="s">
        <v>599</v>
      </c>
      <c r="E47" s="2" t="s">
        <v>445</v>
      </c>
      <c r="F47" s="2">
        <v>1</v>
      </c>
      <c r="G47" s="2">
        <v>2.52</v>
      </c>
      <c r="H47" s="163" t="s">
        <v>461</v>
      </c>
      <c r="I47" s="118" t="s">
        <v>455</v>
      </c>
      <c r="J47" s="497"/>
    </row>
    <row r="48" spans="2:10" x14ac:dyDescent="0.25">
      <c r="B48" s="1"/>
      <c r="C48" s="107" t="s">
        <v>502</v>
      </c>
      <c r="D48" s="124" t="s">
        <v>600</v>
      </c>
      <c r="E48" s="2" t="s">
        <v>445</v>
      </c>
      <c r="F48" s="2">
        <v>1</v>
      </c>
      <c r="G48" s="2">
        <v>2.52</v>
      </c>
      <c r="H48" s="163" t="s">
        <v>461</v>
      </c>
      <c r="I48" s="118" t="s">
        <v>455</v>
      </c>
      <c r="J48" s="497"/>
    </row>
    <row r="49" spans="2:10" x14ac:dyDescent="0.25">
      <c r="B49" s="1"/>
      <c r="C49" s="107" t="s">
        <v>502</v>
      </c>
      <c r="D49" s="2" t="s">
        <v>601</v>
      </c>
      <c r="E49" s="2" t="s">
        <v>445</v>
      </c>
      <c r="F49" s="2">
        <v>1</v>
      </c>
      <c r="G49" s="2">
        <v>2.52</v>
      </c>
      <c r="H49" s="163" t="s">
        <v>461</v>
      </c>
      <c r="I49" s="118" t="s">
        <v>455</v>
      </c>
      <c r="J49" s="497"/>
    </row>
    <row r="50" spans="2:10" x14ac:dyDescent="0.25">
      <c r="B50" s="1"/>
      <c r="C50" s="113" t="s">
        <v>503</v>
      </c>
      <c r="D50" s="107" t="s">
        <v>83</v>
      </c>
      <c r="E50" s="2" t="s">
        <v>454</v>
      </c>
      <c r="F50" s="2">
        <v>1</v>
      </c>
      <c r="G50" s="2">
        <v>1.68</v>
      </c>
      <c r="H50" s="163" t="s">
        <v>461</v>
      </c>
      <c r="I50" s="118" t="s">
        <v>455</v>
      </c>
      <c r="J50" s="497"/>
    </row>
    <row r="51" spans="2:10" x14ac:dyDescent="0.25">
      <c r="B51" s="1"/>
      <c r="C51" s="107" t="s">
        <v>504</v>
      </c>
      <c r="D51" s="2" t="s">
        <v>602</v>
      </c>
      <c r="E51" s="2" t="s">
        <v>478</v>
      </c>
      <c r="F51" s="2">
        <v>1</v>
      </c>
      <c r="G51" s="2">
        <v>3.6749999999999998</v>
      </c>
      <c r="H51" s="163" t="s">
        <v>458</v>
      </c>
      <c r="I51" s="118" t="s">
        <v>446</v>
      </c>
      <c r="J51" s="497"/>
    </row>
    <row r="52" spans="2:10" x14ac:dyDescent="0.25">
      <c r="B52" s="64"/>
      <c r="C52" s="114" t="s">
        <v>505</v>
      </c>
      <c r="D52" s="59" t="s">
        <v>603</v>
      </c>
      <c r="E52" s="59" t="s">
        <v>506</v>
      </c>
      <c r="F52" s="59">
        <v>1</v>
      </c>
      <c r="G52" s="59">
        <v>2.31</v>
      </c>
      <c r="H52" s="527" t="s">
        <v>461</v>
      </c>
      <c r="I52" s="173" t="s">
        <v>446</v>
      </c>
      <c r="J52" s="497"/>
    </row>
    <row r="53" spans="2:10" x14ac:dyDescent="0.25">
      <c r="B53" s="64"/>
      <c r="C53" s="114" t="s">
        <v>505</v>
      </c>
      <c r="D53" s="59" t="s">
        <v>603</v>
      </c>
      <c r="E53" s="59" t="s">
        <v>478</v>
      </c>
      <c r="F53" s="59">
        <v>1</v>
      </c>
      <c r="G53" s="59">
        <v>3.6749999999999998</v>
      </c>
      <c r="H53" s="527" t="s">
        <v>458</v>
      </c>
      <c r="I53" s="173" t="s">
        <v>446</v>
      </c>
      <c r="J53" s="497"/>
    </row>
    <row r="54" spans="2:10" x14ac:dyDescent="0.25">
      <c r="B54" s="64"/>
      <c r="C54" s="114" t="s">
        <v>507</v>
      </c>
      <c r="D54" s="59" t="s">
        <v>15</v>
      </c>
      <c r="E54" s="59" t="s">
        <v>508</v>
      </c>
      <c r="F54" s="59">
        <v>1</v>
      </c>
      <c r="G54" s="59">
        <v>3.4649999999999999</v>
      </c>
      <c r="H54" s="527" t="s">
        <v>458</v>
      </c>
      <c r="I54" s="173" t="s">
        <v>446</v>
      </c>
      <c r="J54" s="497"/>
    </row>
    <row r="55" spans="2:10" x14ac:dyDescent="0.25">
      <c r="B55" s="64"/>
      <c r="C55" s="114" t="s">
        <v>507</v>
      </c>
      <c r="D55" s="59" t="s">
        <v>13</v>
      </c>
      <c r="E55" s="59" t="s">
        <v>508</v>
      </c>
      <c r="F55" s="59">
        <v>1</v>
      </c>
      <c r="G55" s="59">
        <v>3.4649999999999999</v>
      </c>
      <c r="H55" s="527" t="s">
        <v>458</v>
      </c>
      <c r="I55" s="173" t="s">
        <v>446</v>
      </c>
      <c r="J55" s="497"/>
    </row>
    <row r="56" spans="2:10" x14ac:dyDescent="0.25">
      <c r="B56" s="64"/>
      <c r="C56" s="114" t="s">
        <v>509</v>
      </c>
      <c r="D56" s="125" t="s">
        <v>604</v>
      </c>
      <c r="E56" s="59" t="s">
        <v>454</v>
      </c>
      <c r="F56" s="59">
        <v>1</v>
      </c>
      <c r="G56" s="59">
        <v>1.68</v>
      </c>
      <c r="H56" s="527" t="s">
        <v>461</v>
      </c>
      <c r="I56" s="173" t="s">
        <v>455</v>
      </c>
      <c r="J56" s="497"/>
    </row>
    <row r="57" spans="2:10" x14ac:dyDescent="0.25">
      <c r="B57" s="64"/>
      <c r="C57" s="114" t="s">
        <v>510</v>
      </c>
      <c r="D57" s="59" t="s">
        <v>605</v>
      </c>
      <c r="E57" s="59" t="s">
        <v>454</v>
      </c>
      <c r="F57" s="59">
        <v>1</v>
      </c>
      <c r="G57" s="59">
        <v>1.68</v>
      </c>
      <c r="H57" s="527" t="s">
        <v>461</v>
      </c>
      <c r="I57" s="173" t="s">
        <v>455</v>
      </c>
      <c r="J57" s="497"/>
    </row>
    <row r="58" spans="2:10" x14ac:dyDescent="0.25">
      <c r="B58" s="64"/>
      <c r="C58" s="114" t="s">
        <v>510</v>
      </c>
      <c r="D58" s="59" t="s">
        <v>606</v>
      </c>
      <c r="E58" s="59" t="s">
        <v>454</v>
      </c>
      <c r="F58" s="59">
        <v>1</v>
      </c>
      <c r="G58" s="59">
        <v>1.68</v>
      </c>
      <c r="H58" s="527" t="s">
        <v>461</v>
      </c>
      <c r="I58" s="173" t="s">
        <v>455</v>
      </c>
      <c r="J58" s="497"/>
    </row>
    <row r="59" spans="2:10" x14ac:dyDescent="0.25">
      <c r="B59" s="64"/>
      <c r="C59" s="114" t="s">
        <v>511</v>
      </c>
      <c r="D59" s="59" t="s">
        <v>607</v>
      </c>
      <c r="E59" s="59" t="s">
        <v>465</v>
      </c>
      <c r="F59" s="59">
        <v>1</v>
      </c>
      <c r="G59" s="59">
        <v>1.26</v>
      </c>
      <c r="H59" s="527" t="s">
        <v>461</v>
      </c>
      <c r="I59" s="173" t="s">
        <v>446</v>
      </c>
      <c r="J59" s="497"/>
    </row>
    <row r="60" spans="2:10" x14ac:dyDescent="0.25">
      <c r="B60" s="64"/>
      <c r="C60" s="114" t="s">
        <v>453</v>
      </c>
      <c r="D60" s="59" t="s">
        <v>608</v>
      </c>
      <c r="E60" s="59" t="s">
        <v>454</v>
      </c>
      <c r="F60" s="59">
        <v>3</v>
      </c>
      <c r="G60" s="59">
        <v>5.04</v>
      </c>
      <c r="H60" s="527" t="s">
        <v>461</v>
      </c>
      <c r="I60" s="173" t="s">
        <v>455</v>
      </c>
      <c r="J60" s="497"/>
    </row>
    <row r="61" spans="2:10" x14ac:dyDescent="0.25">
      <c r="B61" s="64"/>
      <c r="C61" s="114" t="s">
        <v>453</v>
      </c>
      <c r="D61" s="59" t="s">
        <v>609</v>
      </c>
      <c r="E61" s="59" t="s">
        <v>454</v>
      </c>
      <c r="F61" s="59">
        <v>4</v>
      </c>
      <c r="G61" s="59">
        <v>6.72</v>
      </c>
      <c r="H61" s="527" t="s">
        <v>461</v>
      </c>
      <c r="I61" s="173" t="s">
        <v>455</v>
      </c>
      <c r="J61" s="497"/>
    </row>
    <row r="62" spans="2:10" x14ac:dyDescent="0.25">
      <c r="B62" s="64"/>
      <c r="C62" s="114" t="s">
        <v>513</v>
      </c>
      <c r="D62" s="126" t="s">
        <v>610</v>
      </c>
      <c r="E62" s="59" t="s">
        <v>454</v>
      </c>
      <c r="F62" s="59">
        <v>1</v>
      </c>
      <c r="G62" s="59">
        <v>1.68</v>
      </c>
      <c r="H62" s="527" t="s">
        <v>461</v>
      </c>
      <c r="I62" s="173" t="s">
        <v>455</v>
      </c>
      <c r="J62" s="497"/>
    </row>
    <row r="63" spans="2:10" x14ac:dyDescent="0.25">
      <c r="B63" s="64"/>
      <c r="C63" s="114" t="s">
        <v>513</v>
      </c>
      <c r="D63" s="59" t="s">
        <v>36</v>
      </c>
      <c r="E63" s="59" t="s">
        <v>454</v>
      </c>
      <c r="F63" s="59">
        <v>1</v>
      </c>
      <c r="G63" s="59">
        <v>1.68</v>
      </c>
      <c r="H63" s="527" t="s">
        <v>461</v>
      </c>
      <c r="I63" s="173" t="s">
        <v>455</v>
      </c>
      <c r="J63" s="497"/>
    </row>
    <row r="64" spans="2:10" x14ac:dyDescent="0.25">
      <c r="B64" s="64"/>
      <c r="C64" s="114" t="s">
        <v>513</v>
      </c>
      <c r="D64" s="59" t="s">
        <v>611</v>
      </c>
      <c r="E64" s="59" t="s">
        <v>454</v>
      </c>
      <c r="F64" s="59">
        <v>1</v>
      </c>
      <c r="G64" s="59">
        <v>1.68</v>
      </c>
      <c r="H64" s="527" t="s">
        <v>461</v>
      </c>
      <c r="I64" s="173" t="s">
        <v>455</v>
      </c>
      <c r="J64" s="497"/>
    </row>
    <row r="65" spans="2:10" x14ac:dyDescent="0.25">
      <c r="B65" s="64"/>
      <c r="C65" s="114" t="s">
        <v>513</v>
      </c>
      <c r="D65" s="59" t="s">
        <v>31</v>
      </c>
      <c r="E65" s="59" t="s">
        <v>454</v>
      </c>
      <c r="F65" s="59">
        <v>1</v>
      </c>
      <c r="G65" s="59">
        <v>1.68</v>
      </c>
      <c r="H65" s="527" t="s">
        <v>461</v>
      </c>
      <c r="I65" s="173" t="s">
        <v>455</v>
      </c>
      <c r="J65" s="497"/>
    </row>
    <row r="66" spans="2:10" x14ac:dyDescent="0.25">
      <c r="B66" s="64"/>
      <c r="C66" s="114" t="s">
        <v>512</v>
      </c>
      <c r="D66" s="126" t="s">
        <v>612</v>
      </c>
      <c r="E66" s="59" t="s">
        <v>454</v>
      </c>
      <c r="F66" s="59">
        <v>1</v>
      </c>
      <c r="G66" s="59">
        <v>1.68</v>
      </c>
      <c r="H66" s="527" t="s">
        <v>461</v>
      </c>
      <c r="I66" s="173" t="s">
        <v>455</v>
      </c>
      <c r="J66" s="497"/>
    </row>
    <row r="67" spans="2:10" x14ac:dyDescent="0.25">
      <c r="B67" s="64"/>
      <c r="C67" s="114" t="s">
        <v>514</v>
      </c>
      <c r="D67" s="59" t="s">
        <v>612</v>
      </c>
      <c r="E67" s="59" t="s">
        <v>472</v>
      </c>
      <c r="F67" s="59">
        <v>1</v>
      </c>
      <c r="G67" s="59">
        <v>1.47</v>
      </c>
      <c r="H67" s="527" t="s">
        <v>461</v>
      </c>
      <c r="I67" s="173" t="s">
        <v>455</v>
      </c>
      <c r="J67" s="497"/>
    </row>
    <row r="68" spans="2:10" x14ac:dyDescent="0.25">
      <c r="B68" s="64"/>
      <c r="C68" s="114" t="s">
        <v>515</v>
      </c>
      <c r="D68" s="59" t="s">
        <v>612</v>
      </c>
      <c r="E68" s="59" t="s">
        <v>454</v>
      </c>
      <c r="F68" s="59">
        <v>1</v>
      </c>
      <c r="G68" s="59">
        <v>1.68</v>
      </c>
      <c r="H68" s="527" t="s">
        <v>461</v>
      </c>
      <c r="I68" s="173" t="s">
        <v>455</v>
      </c>
      <c r="J68" s="497"/>
    </row>
    <row r="69" spans="2:10" x14ac:dyDescent="0.25">
      <c r="B69" s="64"/>
      <c r="C69" s="114" t="s">
        <v>515</v>
      </c>
      <c r="D69" s="59" t="s">
        <v>612</v>
      </c>
      <c r="E69" s="59" t="s">
        <v>454</v>
      </c>
      <c r="F69" s="59">
        <v>1</v>
      </c>
      <c r="G69" s="59">
        <v>1.68</v>
      </c>
      <c r="H69" s="527" t="s">
        <v>461</v>
      </c>
      <c r="I69" s="173" t="s">
        <v>455</v>
      </c>
      <c r="J69" s="497"/>
    </row>
    <row r="70" spans="2:10" x14ac:dyDescent="0.25">
      <c r="B70" s="64"/>
      <c r="C70" s="114" t="s">
        <v>516</v>
      </c>
      <c r="D70" s="59" t="s">
        <v>613</v>
      </c>
      <c r="E70" s="59" t="s">
        <v>472</v>
      </c>
      <c r="F70" s="59">
        <v>1</v>
      </c>
      <c r="G70" s="59">
        <v>1.47</v>
      </c>
      <c r="H70" s="527" t="s">
        <v>461</v>
      </c>
      <c r="I70" s="173" t="s">
        <v>455</v>
      </c>
      <c r="J70" s="497"/>
    </row>
    <row r="71" spans="2:10" x14ac:dyDescent="0.25">
      <c r="B71" s="64"/>
      <c r="C71" s="114" t="s">
        <v>517</v>
      </c>
      <c r="D71" s="59" t="s">
        <v>613</v>
      </c>
      <c r="E71" s="59" t="s">
        <v>454</v>
      </c>
      <c r="F71" s="59">
        <v>1</v>
      </c>
      <c r="G71" s="59">
        <v>1.68</v>
      </c>
      <c r="H71" s="527" t="s">
        <v>461</v>
      </c>
      <c r="I71" s="173" t="s">
        <v>455</v>
      </c>
      <c r="J71" s="497"/>
    </row>
    <row r="72" spans="2:10" x14ac:dyDescent="0.25">
      <c r="B72" s="64"/>
      <c r="C72" s="114" t="s">
        <v>517</v>
      </c>
      <c r="D72" s="59" t="s">
        <v>614</v>
      </c>
      <c r="E72" s="59" t="s">
        <v>454</v>
      </c>
      <c r="F72" s="59">
        <v>1</v>
      </c>
      <c r="G72" s="59">
        <v>1.68</v>
      </c>
      <c r="H72" s="527" t="s">
        <v>461</v>
      </c>
      <c r="I72" s="173" t="s">
        <v>455</v>
      </c>
      <c r="J72" s="497"/>
    </row>
    <row r="73" spans="2:10" x14ac:dyDescent="0.25">
      <c r="B73" s="64"/>
      <c r="C73" s="114" t="s">
        <v>517</v>
      </c>
      <c r="D73" s="59" t="s">
        <v>48</v>
      </c>
      <c r="E73" s="59" t="s">
        <v>454</v>
      </c>
      <c r="F73" s="59">
        <v>1</v>
      </c>
      <c r="G73" s="59">
        <v>1.68</v>
      </c>
      <c r="H73" s="527" t="s">
        <v>461</v>
      </c>
      <c r="I73" s="173" t="s">
        <v>455</v>
      </c>
      <c r="J73" s="497"/>
    </row>
    <row r="74" spans="2:10" x14ac:dyDescent="0.25">
      <c r="B74" s="64"/>
      <c r="C74" s="114" t="s">
        <v>518</v>
      </c>
      <c r="D74" s="59" t="s">
        <v>22</v>
      </c>
      <c r="E74" s="59" t="s">
        <v>508</v>
      </c>
      <c r="F74" s="59">
        <v>1</v>
      </c>
      <c r="G74" s="59">
        <v>3.4649999999999999</v>
      </c>
      <c r="H74" s="527" t="s">
        <v>458</v>
      </c>
      <c r="I74" s="173" t="s">
        <v>522</v>
      </c>
      <c r="J74" s="497"/>
    </row>
    <row r="75" spans="2:10" x14ac:dyDescent="0.25">
      <c r="B75" s="64"/>
      <c r="C75" s="114" t="s">
        <v>519</v>
      </c>
      <c r="D75" s="59" t="s">
        <v>23</v>
      </c>
      <c r="E75" s="59" t="s">
        <v>520</v>
      </c>
      <c r="F75" s="59">
        <v>1</v>
      </c>
      <c r="G75" s="59">
        <v>3.78</v>
      </c>
      <c r="H75" s="527" t="s">
        <v>458</v>
      </c>
      <c r="I75" s="173" t="s">
        <v>522</v>
      </c>
      <c r="J75" s="497"/>
    </row>
    <row r="76" spans="2:10" x14ac:dyDescent="0.25">
      <c r="B76" s="64"/>
      <c r="C76" s="114" t="s">
        <v>521</v>
      </c>
      <c r="D76" s="59" t="s">
        <v>23</v>
      </c>
      <c r="E76" s="59" t="s">
        <v>478</v>
      </c>
      <c r="F76" s="59">
        <v>1</v>
      </c>
      <c r="G76" s="59">
        <v>3.6749999999999998</v>
      </c>
      <c r="H76" s="527" t="s">
        <v>458</v>
      </c>
      <c r="I76" s="118" t="s">
        <v>477</v>
      </c>
      <c r="J76" s="497"/>
    </row>
    <row r="77" spans="2:10" x14ac:dyDescent="0.25">
      <c r="B77" s="64"/>
      <c r="C77" s="114" t="s">
        <v>523</v>
      </c>
      <c r="D77" s="59" t="s">
        <v>56</v>
      </c>
      <c r="E77" s="59" t="s">
        <v>506</v>
      </c>
      <c r="F77" s="59">
        <v>1</v>
      </c>
      <c r="G77" s="59">
        <v>2.31</v>
      </c>
      <c r="H77" s="527" t="s">
        <v>461</v>
      </c>
      <c r="I77" s="173" t="s">
        <v>522</v>
      </c>
      <c r="J77" s="497"/>
    </row>
    <row r="78" spans="2:10" x14ac:dyDescent="0.25">
      <c r="B78" s="64"/>
      <c r="C78" s="114" t="s">
        <v>524</v>
      </c>
      <c r="D78" s="59" t="s">
        <v>615</v>
      </c>
      <c r="E78" s="59" t="s">
        <v>506</v>
      </c>
      <c r="F78" s="59">
        <v>1</v>
      </c>
      <c r="G78" s="59">
        <v>2.31</v>
      </c>
      <c r="H78" s="527" t="s">
        <v>461</v>
      </c>
      <c r="I78" s="173" t="s">
        <v>522</v>
      </c>
      <c r="J78" s="497"/>
    </row>
    <row r="79" spans="2:10" x14ac:dyDescent="0.25">
      <c r="B79" s="64"/>
      <c r="C79" s="114" t="s">
        <v>525</v>
      </c>
      <c r="D79" s="59" t="s">
        <v>41</v>
      </c>
      <c r="E79" s="59" t="s">
        <v>526</v>
      </c>
      <c r="F79" s="59">
        <v>1</v>
      </c>
      <c r="G79" s="59">
        <v>2.1669999999999998</v>
      </c>
      <c r="H79" s="527" t="s">
        <v>461</v>
      </c>
      <c r="I79" s="173" t="s">
        <v>455</v>
      </c>
      <c r="J79" s="497"/>
    </row>
    <row r="80" spans="2:10" x14ac:dyDescent="0.25">
      <c r="B80" s="64"/>
      <c r="C80" s="114" t="s">
        <v>527</v>
      </c>
      <c r="D80" s="59" t="s">
        <v>616</v>
      </c>
      <c r="E80" s="59" t="s">
        <v>528</v>
      </c>
      <c r="F80" s="59">
        <v>1</v>
      </c>
      <c r="G80" s="59">
        <v>4.625</v>
      </c>
      <c r="H80" s="527" t="s">
        <v>458</v>
      </c>
      <c r="I80" s="118" t="s">
        <v>529</v>
      </c>
      <c r="J80" s="497"/>
    </row>
    <row r="81" spans="2:10" x14ac:dyDescent="0.25">
      <c r="B81" s="64"/>
      <c r="C81" s="114" t="s">
        <v>530</v>
      </c>
      <c r="D81" s="125" t="s">
        <v>616</v>
      </c>
      <c r="E81" s="59" t="s">
        <v>531</v>
      </c>
      <c r="F81" s="59">
        <v>1</v>
      </c>
      <c r="G81" s="59">
        <v>5.5</v>
      </c>
      <c r="H81" s="527" t="s">
        <v>458</v>
      </c>
      <c r="I81" s="173" t="s">
        <v>533</v>
      </c>
      <c r="J81" s="497"/>
    </row>
    <row r="82" spans="2:10" x14ac:dyDescent="0.25">
      <c r="B82" s="64"/>
      <c r="C82" s="114" t="s">
        <v>532</v>
      </c>
      <c r="D82" s="59" t="s">
        <v>617</v>
      </c>
      <c r="E82" s="59" t="s">
        <v>531</v>
      </c>
      <c r="F82" s="59">
        <v>1</v>
      </c>
      <c r="G82" s="59">
        <v>5.5</v>
      </c>
      <c r="H82" s="527" t="s">
        <v>458</v>
      </c>
      <c r="I82" s="173" t="s">
        <v>533</v>
      </c>
      <c r="J82" s="497"/>
    </row>
    <row r="83" spans="2:10" x14ac:dyDescent="0.25">
      <c r="B83" s="64"/>
      <c r="C83" s="114" t="s">
        <v>534</v>
      </c>
      <c r="D83" s="59" t="s">
        <v>617</v>
      </c>
      <c r="E83" s="59" t="s">
        <v>535</v>
      </c>
      <c r="F83" s="59">
        <v>1</v>
      </c>
      <c r="G83" s="59">
        <v>4.32</v>
      </c>
      <c r="H83" s="527" t="s">
        <v>458</v>
      </c>
      <c r="I83" s="173" t="s">
        <v>493</v>
      </c>
      <c r="J83" s="497"/>
    </row>
    <row r="84" spans="2:10" x14ac:dyDescent="0.25">
      <c r="B84" s="64"/>
      <c r="C84" s="114" t="s">
        <v>536</v>
      </c>
      <c r="D84" s="126" t="s">
        <v>618</v>
      </c>
      <c r="E84" s="59" t="s">
        <v>537</v>
      </c>
      <c r="F84" s="59">
        <v>1</v>
      </c>
      <c r="G84" s="59">
        <v>4.4400000000000004</v>
      </c>
      <c r="H84" s="527" t="s">
        <v>458</v>
      </c>
      <c r="I84" s="173" t="s">
        <v>539</v>
      </c>
      <c r="J84" s="497"/>
    </row>
    <row r="85" spans="2:10" x14ac:dyDescent="0.25">
      <c r="B85" s="64"/>
      <c r="C85" s="114" t="s">
        <v>538</v>
      </c>
      <c r="D85" s="59" t="s">
        <v>619</v>
      </c>
      <c r="E85" s="59" t="s">
        <v>454</v>
      </c>
      <c r="F85" s="59">
        <v>1</v>
      </c>
      <c r="G85" s="59">
        <v>1.68</v>
      </c>
      <c r="H85" s="527" t="s">
        <v>461</v>
      </c>
      <c r="I85" s="173" t="s">
        <v>455</v>
      </c>
      <c r="J85" s="497"/>
    </row>
    <row r="86" spans="2:10" x14ac:dyDescent="0.25">
      <c r="B86" s="64"/>
      <c r="C86" s="114" t="s">
        <v>540</v>
      </c>
      <c r="D86" s="125" t="s">
        <v>620</v>
      </c>
      <c r="E86" s="59" t="s">
        <v>454</v>
      </c>
      <c r="F86" s="59">
        <v>1</v>
      </c>
      <c r="G86" s="59">
        <v>1.68</v>
      </c>
      <c r="H86" s="527" t="s">
        <v>461</v>
      </c>
      <c r="I86" s="173" t="s">
        <v>455</v>
      </c>
      <c r="J86" s="497"/>
    </row>
    <row r="87" spans="2:10" x14ac:dyDescent="0.25">
      <c r="B87" s="1"/>
      <c r="C87" s="107" t="s">
        <v>541</v>
      </c>
      <c r="D87" s="2" t="s">
        <v>621</v>
      </c>
      <c r="E87" s="2" t="s">
        <v>542</v>
      </c>
      <c r="F87" s="2">
        <v>1</v>
      </c>
      <c r="G87" s="2">
        <v>4.2</v>
      </c>
      <c r="H87" s="163" t="s">
        <v>458</v>
      </c>
      <c r="I87" s="118" t="s">
        <v>543</v>
      </c>
      <c r="J87" s="497">
        <v>47</v>
      </c>
    </row>
    <row r="88" spans="2:10" x14ac:dyDescent="0.25">
      <c r="B88" s="1"/>
      <c r="C88" s="107"/>
      <c r="D88" s="124" t="s">
        <v>752</v>
      </c>
      <c r="E88" s="2" t="s">
        <v>753</v>
      </c>
      <c r="F88" s="2">
        <v>1</v>
      </c>
      <c r="G88" s="2"/>
      <c r="H88" s="163" t="s">
        <v>458</v>
      </c>
      <c r="I88" s="118" t="s">
        <v>543</v>
      </c>
      <c r="J88" s="497"/>
    </row>
    <row r="89" spans="2:10" ht="14.4" thickBot="1" x14ac:dyDescent="0.3">
      <c r="B89" s="4"/>
      <c r="C89" s="110"/>
      <c r="D89" s="5" t="s">
        <v>752</v>
      </c>
      <c r="E89" s="5" t="s">
        <v>754</v>
      </c>
      <c r="F89" s="5">
        <v>1</v>
      </c>
      <c r="G89" s="5"/>
      <c r="H89" s="526" t="s">
        <v>461</v>
      </c>
      <c r="I89" s="31" t="s">
        <v>755</v>
      </c>
      <c r="J89" s="422"/>
    </row>
    <row r="90" spans="2:10" x14ac:dyDescent="0.25">
      <c r="B90" s="13" t="s">
        <v>340</v>
      </c>
      <c r="C90" s="144" t="s">
        <v>544</v>
      </c>
      <c r="D90" s="127" t="s">
        <v>622</v>
      </c>
      <c r="E90" s="111" t="s">
        <v>454</v>
      </c>
      <c r="F90" s="111">
        <v>7</v>
      </c>
      <c r="G90" s="111">
        <v>11.76</v>
      </c>
      <c r="H90" s="525" t="s">
        <v>461</v>
      </c>
      <c r="I90" s="134" t="s">
        <v>455</v>
      </c>
      <c r="J90" s="421"/>
    </row>
    <row r="91" spans="2:10" x14ac:dyDescent="0.25">
      <c r="B91" s="128"/>
      <c r="C91" s="107" t="s">
        <v>544</v>
      </c>
      <c r="D91" s="129" t="s">
        <v>623</v>
      </c>
      <c r="E91" s="18" t="s">
        <v>454</v>
      </c>
      <c r="F91" s="18">
        <v>8</v>
      </c>
      <c r="G91" s="18">
        <v>13.44</v>
      </c>
      <c r="H91" s="163" t="s">
        <v>461</v>
      </c>
      <c r="I91" s="118" t="s">
        <v>455</v>
      </c>
      <c r="J91" s="497"/>
    </row>
    <row r="92" spans="2:10" x14ac:dyDescent="0.25">
      <c r="B92" s="1"/>
      <c r="C92" s="107" t="s">
        <v>545</v>
      </c>
      <c r="D92" s="124" t="s">
        <v>624</v>
      </c>
      <c r="E92" s="2" t="s">
        <v>454</v>
      </c>
      <c r="F92" s="2">
        <v>1</v>
      </c>
      <c r="G92" s="2">
        <v>1.68</v>
      </c>
      <c r="H92" s="163" t="s">
        <v>461</v>
      </c>
      <c r="I92" s="118" t="s">
        <v>455</v>
      </c>
      <c r="J92" s="497"/>
    </row>
    <row r="93" spans="2:10" x14ac:dyDescent="0.25">
      <c r="B93" s="1"/>
      <c r="C93" s="107" t="s">
        <v>545</v>
      </c>
      <c r="D93" s="2" t="s">
        <v>625</v>
      </c>
      <c r="E93" s="2" t="s">
        <v>454</v>
      </c>
      <c r="F93" s="2">
        <v>2</v>
      </c>
      <c r="G93" s="2">
        <v>3.36</v>
      </c>
      <c r="H93" s="163" t="s">
        <v>461</v>
      </c>
      <c r="I93" s="118" t="s">
        <v>455</v>
      </c>
      <c r="J93" s="497"/>
    </row>
    <row r="94" spans="2:10" x14ac:dyDescent="0.25">
      <c r="B94" s="1"/>
      <c r="C94" s="107" t="s">
        <v>546</v>
      </c>
      <c r="D94" s="122" t="s">
        <v>626</v>
      </c>
      <c r="E94" s="2" t="s">
        <v>460</v>
      </c>
      <c r="F94" s="2">
        <v>1</v>
      </c>
      <c r="G94" s="2">
        <v>1.89</v>
      </c>
      <c r="H94" s="163" t="s">
        <v>461</v>
      </c>
      <c r="I94" s="118" t="s">
        <v>547</v>
      </c>
      <c r="J94" s="497"/>
    </row>
    <row r="95" spans="2:10" x14ac:dyDescent="0.25">
      <c r="B95" s="1"/>
      <c r="C95" s="107" t="s">
        <v>546</v>
      </c>
      <c r="D95" s="2" t="s">
        <v>627</v>
      </c>
      <c r="E95" s="2" t="s">
        <v>460</v>
      </c>
      <c r="F95" s="2">
        <v>1</v>
      </c>
      <c r="G95" s="2">
        <v>1.89</v>
      </c>
      <c r="H95" s="163" t="s">
        <v>461</v>
      </c>
      <c r="I95" s="118" t="s">
        <v>547</v>
      </c>
      <c r="J95" s="497"/>
    </row>
    <row r="96" spans="2:10" x14ac:dyDescent="0.25">
      <c r="B96" s="1"/>
      <c r="C96" s="107" t="s">
        <v>546</v>
      </c>
      <c r="D96" s="2" t="s">
        <v>628</v>
      </c>
      <c r="E96" s="2" t="s">
        <v>460</v>
      </c>
      <c r="F96" s="2">
        <v>5</v>
      </c>
      <c r="G96" s="2">
        <v>1.89</v>
      </c>
      <c r="H96" s="163" t="s">
        <v>461</v>
      </c>
      <c r="I96" s="118" t="s">
        <v>547</v>
      </c>
      <c r="J96" s="497"/>
    </row>
    <row r="97" spans="2:10" x14ac:dyDescent="0.25">
      <c r="B97" s="1"/>
      <c r="C97" s="107" t="s">
        <v>548</v>
      </c>
      <c r="D97" s="122" t="s">
        <v>629</v>
      </c>
      <c r="E97" s="2" t="s">
        <v>445</v>
      </c>
      <c r="F97" s="2">
        <v>1</v>
      </c>
      <c r="G97" s="2">
        <v>2.52</v>
      </c>
      <c r="H97" s="163" t="s">
        <v>461</v>
      </c>
      <c r="I97" s="118" t="s">
        <v>547</v>
      </c>
      <c r="J97" s="497"/>
    </row>
    <row r="98" spans="2:10" x14ac:dyDescent="0.25">
      <c r="B98" s="1"/>
      <c r="C98" s="107" t="s">
        <v>548</v>
      </c>
      <c r="D98" s="2" t="s">
        <v>630</v>
      </c>
      <c r="E98" s="2" t="s">
        <v>445</v>
      </c>
      <c r="F98" s="2">
        <v>2</v>
      </c>
      <c r="G98" s="2">
        <v>5.04</v>
      </c>
      <c r="H98" s="163" t="s">
        <v>461</v>
      </c>
      <c r="I98" s="118" t="s">
        <v>547</v>
      </c>
      <c r="J98" s="497"/>
    </row>
    <row r="99" spans="2:10" x14ac:dyDescent="0.25">
      <c r="B99" s="1"/>
      <c r="C99" s="107" t="s">
        <v>549</v>
      </c>
      <c r="D99" s="2" t="s">
        <v>631</v>
      </c>
      <c r="E99" s="2" t="s">
        <v>445</v>
      </c>
      <c r="F99" s="2">
        <v>1</v>
      </c>
      <c r="G99" s="2">
        <v>2.52</v>
      </c>
      <c r="H99" s="163" t="s">
        <v>461</v>
      </c>
      <c r="I99" s="118" t="s">
        <v>455</v>
      </c>
      <c r="J99" s="497"/>
    </row>
    <row r="100" spans="2:10" x14ac:dyDescent="0.25">
      <c r="B100" s="1"/>
      <c r="C100" s="107" t="s">
        <v>550</v>
      </c>
      <c r="D100" s="2" t="s">
        <v>158</v>
      </c>
      <c r="E100" s="2" t="s">
        <v>445</v>
      </c>
      <c r="F100" s="2">
        <v>1</v>
      </c>
      <c r="G100" s="2">
        <v>2.52</v>
      </c>
      <c r="H100" s="163" t="s">
        <v>458</v>
      </c>
      <c r="I100" s="118" t="s">
        <v>547</v>
      </c>
      <c r="J100" s="497"/>
    </row>
    <row r="101" spans="2:10" x14ac:dyDescent="0.25">
      <c r="B101" s="1"/>
      <c r="C101" s="107" t="s">
        <v>551</v>
      </c>
      <c r="D101" s="2" t="s">
        <v>632</v>
      </c>
      <c r="E101" s="2" t="s">
        <v>552</v>
      </c>
      <c r="F101" s="2">
        <v>1</v>
      </c>
      <c r="G101" s="2">
        <v>3.0449999999999999</v>
      </c>
      <c r="H101" s="163" t="s">
        <v>458</v>
      </c>
      <c r="I101" s="118" t="s">
        <v>547</v>
      </c>
      <c r="J101" s="497"/>
    </row>
    <row r="102" spans="2:10" x14ac:dyDescent="0.25">
      <c r="B102" s="1"/>
      <c r="C102" s="107" t="s">
        <v>503</v>
      </c>
      <c r="D102" s="2" t="s">
        <v>633</v>
      </c>
      <c r="E102" s="2" t="s">
        <v>454</v>
      </c>
      <c r="F102" s="2">
        <v>1</v>
      </c>
      <c r="G102" s="2">
        <v>1.68</v>
      </c>
      <c r="H102" s="163" t="s">
        <v>461</v>
      </c>
      <c r="I102" s="118" t="s">
        <v>455</v>
      </c>
      <c r="J102" s="497"/>
    </row>
    <row r="103" spans="2:10" x14ac:dyDescent="0.25">
      <c r="B103" s="1"/>
      <c r="C103" s="107" t="s">
        <v>503</v>
      </c>
      <c r="D103" s="2" t="s">
        <v>634</v>
      </c>
      <c r="E103" s="2" t="s">
        <v>454</v>
      </c>
      <c r="F103" s="2">
        <v>1</v>
      </c>
      <c r="G103" s="2">
        <v>1.68</v>
      </c>
      <c r="H103" s="163" t="s">
        <v>461</v>
      </c>
      <c r="I103" s="118" t="s">
        <v>455</v>
      </c>
      <c r="J103" s="497"/>
    </row>
    <row r="104" spans="2:10" x14ac:dyDescent="0.25">
      <c r="B104" s="1"/>
      <c r="C104" s="107" t="s">
        <v>553</v>
      </c>
      <c r="D104" s="2" t="s">
        <v>635</v>
      </c>
      <c r="E104" s="2" t="s">
        <v>454</v>
      </c>
      <c r="F104" s="2">
        <v>1</v>
      </c>
      <c r="G104" s="2">
        <v>1.68</v>
      </c>
      <c r="H104" s="163" t="s">
        <v>461</v>
      </c>
      <c r="I104" s="118" t="s">
        <v>455</v>
      </c>
      <c r="J104" s="497"/>
    </row>
    <row r="105" spans="2:10" x14ac:dyDescent="0.25">
      <c r="B105" s="1"/>
      <c r="C105" s="107" t="s">
        <v>553</v>
      </c>
      <c r="D105" s="2" t="s">
        <v>636</v>
      </c>
      <c r="E105" s="2" t="s">
        <v>454</v>
      </c>
      <c r="F105" s="2">
        <v>1</v>
      </c>
      <c r="G105" s="2">
        <v>1.68</v>
      </c>
      <c r="H105" s="163" t="s">
        <v>461</v>
      </c>
      <c r="I105" s="118" t="s">
        <v>455</v>
      </c>
      <c r="J105" s="497"/>
    </row>
    <row r="106" spans="2:10" x14ac:dyDescent="0.25">
      <c r="B106" s="64"/>
      <c r="C106" s="114" t="s">
        <v>554</v>
      </c>
      <c r="D106" s="59" t="s">
        <v>637</v>
      </c>
      <c r="E106" s="59" t="s">
        <v>454</v>
      </c>
      <c r="F106" s="59">
        <v>2</v>
      </c>
      <c r="G106" s="2">
        <v>3.36</v>
      </c>
      <c r="H106" s="527" t="s">
        <v>461</v>
      </c>
      <c r="I106" s="173" t="s">
        <v>455</v>
      </c>
      <c r="J106" s="497"/>
    </row>
    <row r="107" spans="2:10" x14ac:dyDescent="0.25">
      <c r="B107" s="64"/>
      <c r="C107" s="114" t="s">
        <v>555</v>
      </c>
      <c r="D107" s="59" t="s">
        <v>173</v>
      </c>
      <c r="E107" s="59" t="s">
        <v>454</v>
      </c>
      <c r="F107" s="59">
        <v>1</v>
      </c>
      <c r="G107" s="2">
        <v>1.68</v>
      </c>
      <c r="H107" s="527" t="s">
        <v>461</v>
      </c>
      <c r="I107" s="173" t="s">
        <v>455</v>
      </c>
      <c r="J107" s="497"/>
    </row>
    <row r="108" spans="2:10" x14ac:dyDescent="0.25">
      <c r="B108" s="64"/>
      <c r="C108" s="114" t="s">
        <v>555</v>
      </c>
      <c r="D108" s="59" t="s">
        <v>170</v>
      </c>
      <c r="E108" s="59" t="s">
        <v>454</v>
      </c>
      <c r="F108" s="59">
        <v>1</v>
      </c>
      <c r="G108" s="2">
        <v>1.68</v>
      </c>
      <c r="H108" s="527" t="s">
        <v>461</v>
      </c>
      <c r="I108" s="173" t="s">
        <v>455</v>
      </c>
      <c r="J108" s="497"/>
    </row>
    <row r="109" spans="2:10" x14ac:dyDescent="0.25">
      <c r="B109" s="64"/>
      <c r="C109" s="114" t="s">
        <v>556</v>
      </c>
      <c r="D109" s="59" t="s">
        <v>171</v>
      </c>
      <c r="E109" s="59" t="s">
        <v>454</v>
      </c>
      <c r="F109" s="59">
        <v>1</v>
      </c>
      <c r="G109" s="2">
        <v>1.68</v>
      </c>
      <c r="H109" s="527" t="s">
        <v>461</v>
      </c>
      <c r="I109" s="173" t="s">
        <v>455</v>
      </c>
      <c r="J109" s="497"/>
    </row>
    <row r="110" spans="2:10" x14ac:dyDescent="0.25">
      <c r="B110" s="64"/>
      <c r="C110" s="114" t="s">
        <v>556</v>
      </c>
      <c r="D110" s="59" t="s">
        <v>638</v>
      </c>
      <c r="E110" s="59" t="s">
        <v>454</v>
      </c>
      <c r="F110" s="59">
        <v>1</v>
      </c>
      <c r="G110" s="2">
        <v>1.68</v>
      </c>
      <c r="H110" s="527" t="s">
        <v>461</v>
      </c>
      <c r="I110" s="173" t="s">
        <v>455</v>
      </c>
      <c r="J110" s="497"/>
    </row>
    <row r="111" spans="2:10" x14ac:dyDescent="0.25">
      <c r="B111" s="64"/>
      <c r="C111" s="114" t="s">
        <v>557</v>
      </c>
      <c r="D111" s="59" t="s">
        <v>180</v>
      </c>
      <c r="E111" s="59" t="s">
        <v>454</v>
      </c>
      <c r="F111" s="59">
        <v>1</v>
      </c>
      <c r="G111" s="2">
        <v>1.68</v>
      </c>
      <c r="H111" s="527" t="s">
        <v>461</v>
      </c>
      <c r="I111" s="173" t="s">
        <v>455</v>
      </c>
      <c r="J111" s="497"/>
    </row>
    <row r="112" spans="2:10" x14ac:dyDescent="0.25">
      <c r="B112" s="64"/>
      <c r="C112" s="114" t="s">
        <v>557</v>
      </c>
      <c r="D112" s="59" t="s">
        <v>175</v>
      </c>
      <c r="E112" s="59" t="s">
        <v>454</v>
      </c>
      <c r="F112" s="59">
        <v>1</v>
      </c>
      <c r="G112" s="2">
        <v>1.68</v>
      </c>
      <c r="H112" s="527" t="s">
        <v>461</v>
      </c>
      <c r="I112" s="173" t="s">
        <v>455</v>
      </c>
      <c r="J112" s="497"/>
    </row>
    <row r="113" spans="2:10" x14ac:dyDescent="0.25">
      <c r="B113" s="64"/>
      <c r="C113" s="114" t="s">
        <v>558</v>
      </c>
      <c r="D113" s="59" t="s">
        <v>182</v>
      </c>
      <c r="E113" s="59" t="s">
        <v>472</v>
      </c>
      <c r="F113" s="59">
        <v>1</v>
      </c>
      <c r="G113" s="59">
        <v>1.47</v>
      </c>
      <c r="H113" s="527" t="s">
        <v>461</v>
      </c>
      <c r="I113" s="173" t="s">
        <v>455</v>
      </c>
      <c r="J113" s="497"/>
    </row>
    <row r="114" spans="2:10" x14ac:dyDescent="0.25">
      <c r="B114" s="64"/>
      <c r="C114" s="114" t="s">
        <v>558</v>
      </c>
      <c r="D114" s="59" t="s">
        <v>177</v>
      </c>
      <c r="E114" s="59" t="s">
        <v>472</v>
      </c>
      <c r="F114" s="59">
        <v>1</v>
      </c>
      <c r="G114" s="59">
        <v>1.47</v>
      </c>
      <c r="H114" s="527" t="s">
        <v>461</v>
      </c>
      <c r="I114" s="173" t="s">
        <v>455</v>
      </c>
      <c r="J114" s="497"/>
    </row>
    <row r="115" spans="2:10" x14ac:dyDescent="0.25">
      <c r="B115" s="64"/>
      <c r="C115" s="114" t="s">
        <v>559</v>
      </c>
      <c r="D115" s="59" t="s">
        <v>639</v>
      </c>
      <c r="E115" s="59" t="s">
        <v>454</v>
      </c>
      <c r="F115" s="59">
        <v>1</v>
      </c>
      <c r="G115" s="59">
        <v>1.68</v>
      </c>
      <c r="H115" s="527" t="s">
        <v>461</v>
      </c>
      <c r="I115" s="173" t="s">
        <v>455</v>
      </c>
      <c r="J115" s="497"/>
    </row>
    <row r="116" spans="2:10" x14ac:dyDescent="0.25">
      <c r="B116" s="64"/>
      <c r="C116" s="114" t="s">
        <v>559</v>
      </c>
      <c r="D116" s="59" t="s">
        <v>640</v>
      </c>
      <c r="E116" s="59" t="s">
        <v>454</v>
      </c>
      <c r="F116" s="59">
        <v>2</v>
      </c>
      <c r="G116" s="59">
        <v>1.68</v>
      </c>
      <c r="H116" s="527" t="s">
        <v>461</v>
      </c>
      <c r="I116" s="173" t="s">
        <v>455</v>
      </c>
      <c r="J116" s="497"/>
    </row>
    <row r="117" spans="2:10" x14ac:dyDescent="0.25">
      <c r="B117" s="64"/>
      <c r="C117" s="114" t="s">
        <v>560</v>
      </c>
      <c r="D117" s="126" t="s">
        <v>641</v>
      </c>
      <c r="E117" s="59" t="s">
        <v>561</v>
      </c>
      <c r="F117" s="59">
        <v>1</v>
      </c>
      <c r="G117" s="59">
        <v>2.1</v>
      </c>
      <c r="H117" s="527" t="s">
        <v>461</v>
      </c>
      <c r="I117" s="173" t="s">
        <v>562</v>
      </c>
      <c r="J117" s="497"/>
    </row>
    <row r="118" spans="2:10" x14ac:dyDescent="0.25">
      <c r="B118" s="64"/>
      <c r="C118" s="114" t="s">
        <v>560</v>
      </c>
      <c r="D118" s="59" t="s">
        <v>642</v>
      </c>
      <c r="E118" s="59" t="s">
        <v>561</v>
      </c>
      <c r="F118" s="59">
        <v>1</v>
      </c>
      <c r="G118" s="59">
        <v>2.1</v>
      </c>
      <c r="H118" s="527" t="s">
        <v>461</v>
      </c>
      <c r="I118" s="173" t="s">
        <v>562</v>
      </c>
      <c r="J118" s="497"/>
    </row>
    <row r="119" spans="2:10" x14ac:dyDescent="0.25">
      <c r="B119" s="64"/>
      <c r="C119" s="114" t="s">
        <v>563</v>
      </c>
      <c r="D119" s="59" t="s">
        <v>166</v>
      </c>
      <c r="E119" s="59" t="s">
        <v>561</v>
      </c>
      <c r="F119" s="59">
        <v>1</v>
      </c>
      <c r="G119" s="59">
        <v>2.1</v>
      </c>
      <c r="H119" s="527" t="s">
        <v>461</v>
      </c>
      <c r="I119" s="173" t="s">
        <v>562</v>
      </c>
      <c r="J119" s="497"/>
    </row>
    <row r="120" spans="2:10" x14ac:dyDescent="0.25">
      <c r="B120" s="64"/>
      <c r="C120" s="114" t="s">
        <v>563</v>
      </c>
      <c r="D120" s="59" t="s">
        <v>164</v>
      </c>
      <c r="E120" s="59" t="s">
        <v>454</v>
      </c>
      <c r="F120" s="59">
        <v>1</v>
      </c>
      <c r="G120" s="59">
        <v>1.68</v>
      </c>
      <c r="H120" s="527" t="s">
        <v>461</v>
      </c>
      <c r="I120" s="173" t="s">
        <v>455</v>
      </c>
      <c r="J120" s="497"/>
    </row>
    <row r="121" spans="2:10" x14ac:dyDescent="0.25">
      <c r="B121" s="64"/>
      <c r="C121" s="114" t="s">
        <v>564</v>
      </c>
      <c r="D121" s="59" t="s">
        <v>643</v>
      </c>
      <c r="E121" s="59" t="s">
        <v>508</v>
      </c>
      <c r="F121" s="59">
        <v>1</v>
      </c>
      <c r="G121" s="59">
        <v>3.4649999999999999</v>
      </c>
      <c r="H121" s="527" t="s">
        <v>458</v>
      </c>
      <c r="I121" s="173" t="s">
        <v>562</v>
      </c>
      <c r="J121" s="497"/>
    </row>
    <row r="122" spans="2:10" x14ac:dyDescent="0.25">
      <c r="B122" s="64"/>
      <c r="C122" s="114" t="s">
        <v>565</v>
      </c>
      <c r="D122" s="59" t="s">
        <v>644</v>
      </c>
      <c r="E122" s="59" t="s">
        <v>566</v>
      </c>
      <c r="F122" s="59">
        <v>1</v>
      </c>
      <c r="G122" s="59">
        <v>3.15</v>
      </c>
      <c r="H122" s="527" t="s">
        <v>458</v>
      </c>
      <c r="I122" s="173" t="s">
        <v>569</v>
      </c>
      <c r="J122" s="497"/>
    </row>
    <row r="123" spans="2:10" x14ac:dyDescent="0.25">
      <c r="B123" s="64"/>
      <c r="C123" s="114" t="s">
        <v>567</v>
      </c>
      <c r="D123" s="59" t="s">
        <v>645</v>
      </c>
      <c r="E123" s="59" t="s">
        <v>568</v>
      </c>
      <c r="F123" s="59">
        <v>1</v>
      </c>
      <c r="G123" s="59">
        <v>3.2549999999999999</v>
      </c>
      <c r="H123" s="527" t="s">
        <v>458</v>
      </c>
      <c r="I123" s="173" t="s">
        <v>569</v>
      </c>
      <c r="J123" s="497"/>
    </row>
    <row r="124" spans="2:10" ht="14.4" thickBot="1" x14ac:dyDescent="0.3">
      <c r="B124" s="4"/>
      <c r="C124" s="110" t="s">
        <v>570</v>
      </c>
      <c r="D124" s="5" t="s">
        <v>56</v>
      </c>
      <c r="E124" s="5" t="s">
        <v>571</v>
      </c>
      <c r="F124" s="5">
        <v>1</v>
      </c>
      <c r="G124" s="5">
        <v>2.835</v>
      </c>
      <c r="H124" s="526" t="s">
        <v>458</v>
      </c>
      <c r="I124" s="31" t="s">
        <v>569</v>
      </c>
      <c r="J124" s="422">
        <v>56</v>
      </c>
    </row>
    <row r="125" spans="2:10" x14ac:dyDescent="0.25">
      <c r="B125" s="13" t="s">
        <v>0</v>
      </c>
      <c r="C125" s="109" t="s">
        <v>544</v>
      </c>
      <c r="D125" s="111" t="s">
        <v>646</v>
      </c>
      <c r="E125" s="111" t="s">
        <v>454</v>
      </c>
      <c r="F125" s="111">
        <v>2</v>
      </c>
      <c r="G125" s="111">
        <v>3.36</v>
      </c>
      <c r="H125" s="525" t="s">
        <v>461</v>
      </c>
      <c r="I125" s="134" t="s">
        <v>455</v>
      </c>
      <c r="J125" s="421"/>
    </row>
    <row r="126" spans="2:10" x14ac:dyDescent="0.25">
      <c r="B126" s="1"/>
      <c r="C126" s="107" t="s">
        <v>544</v>
      </c>
      <c r="D126" s="2" t="s">
        <v>647</v>
      </c>
      <c r="E126" s="2" t="s">
        <v>454</v>
      </c>
      <c r="F126" s="2">
        <v>3</v>
      </c>
      <c r="G126" s="2">
        <v>5.04</v>
      </c>
      <c r="H126" s="163" t="s">
        <v>461</v>
      </c>
      <c r="I126" s="118" t="s">
        <v>455</v>
      </c>
      <c r="J126" s="497"/>
    </row>
    <row r="127" spans="2:10" x14ac:dyDescent="0.25">
      <c r="B127" s="1"/>
      <c r="C127" s="107" t="s">
        <v>544</v>
      </c>
      <c r="D127" s="2" t="s">
        <v>648</v>
      </c>
      <c r="E127" s="2" t="s">
        <v>454</v>
      </c>
      <c r="F127" s="2">
        <v>5</v>
      </c>
      <c r="G127" s="2">
        <v>8.4</v>
      </c>
      <c r="H127" s="163" t="s">
        <v>461</v>
      </c>
      <c r="I127" s="118" t="s">
        <v>455</v>
      </c>
      <c r="J127" s="497"/>
    </row>
    <row r="128" spans="2:10" x14ac:dyDescent="0.25">
      <c r="B128" s="1"/>
      <c r="C128" s="107" t="s">
        <v>545</v>
      </c>
      <c r="D128" s="2" t="s">
        <v>649</v>
      </c>
      <c r="E128" s="2" t="s">
        <v>454</v>
      </c>
      <c r="F128" s="2">
        <v>1</v>
      </c>
      <c r="G128" s="2">
        <v>1.68</v>
      </c>
      <c r="H128" s="163" t="s">
        <v>461</v>
      </c>
      <c r="I128" s="118" t="s">
        <v>455</v>
      </c>
      <c r="J128" s="497"/>
    </row>
    <row r="129" spans="2:10" x14ac:dyDescent="0.25">
      <c r="B129" s="1"/>
      <c r="C129" s="107" t="s">
        <v>545</v>
      </c>
      <c r="D129" s="2" t="s">
        <v>650</v>
      </c>
      <c r="E129" s="2" t="s">
        <v>454</v>
      </c>
      <c r="F129" s="2">
        <v>1</v>
      </c>
      <c r="G129" s="2">
        <v>1.68</v>
      </c>
      <c r="H129" s="163" t="s">
        <v>461</v>
      </c>
      <c r="I129" s="118" t="s">
        <v>455</v>
      </c>
      <c r="J129" s="497"/>
    </row>
    <row r="130" spans="2:10" x14ac:dyDescent="0.25">
      <c r="B130" s="1"/>
      <c r="C130" s="107" t="s">
        <v>546</v>
      </c>
      <c r="D130" s="2" t="s">
        <v>201</v>
      </c>
      <c r="E130" s="2" t="s">
        <v>460</v>
      </c>
      <c r="F130" s="2">
        <v>1</v>
      </c>
      <c r="G130" s="2">
        <v>1.89</v>
      </c>
      <c r="H130" s="163" t="s">
        <v>461</v>
      </c>
      <c r="I130" s="118" t="s">
        <v>572</v>
      </c>
      <c r="J130" s="497"/>
    </row>
    <row r="131" spans="2:10" x14ac:dyDescent="0.25">
      <c r="B131" s="1"/>
      <c r="C131" s="107" t="s">
        <v>546</v>
      </c>
      <c r="D131" s="2" t="s">
        <v>651</v>
      </c>
      <c r="E131" s="2" t="s">
        <v>460</v>
      </c>
      <c r="F131" s="2">
        <v>2</v>
      </c>
      <c r="G131" s="2">
        <v>3.78</v>
      </c>
      <c r="H131" s="163" t="s">
        <v>461</v>
      </c>
      <c r="I131" s="118" t="s">
        <v>572</v>
      </c>
      <c r="J131" s="497"/>
    </row>
    <row r="132" spans="2:10" x14ac:dyDescent="0.25">
      <c r="B132" s="1"/>
      <c r="C132" s="107" t="s">
        <v>550</v>
      </c>
      <c r="D132" s="122" t="s">
        <v>203</v>
      </c>
      <c r="E132" s="2" t="s">
        <v>552</v>
      </c>
      <c r="F132" s="2">
        <v>1</v>
      </c>
      <c r="G132" s="2">
        <v>3.0449999999999999</v>
      </c>
      <c r="H132" s="163" t="s">
        <v>461</v>
      </c>
      <c r="I132" s="118" t="s">
        <v>572</v>
      </c>
      <c r="J132" s="497"/>
    </row>
    <row r="133" spans="2:10" x14ac:dyDescent="0.25">
      <c r="B133" s="1"/>
      <c r="C133" s="107" t="s">
        <v>551</v>
      </c>
      <c r="D133" s="2" t="s">
        <v>652</v>
      </c>
      <c r="E133" s="2" t="s">
        <v>552</v>
      </c>
      <c r="F133" s="2">
        <v>1</v>
      </c>
      <c r="G133" s="2">
        <v>3.0449999999999999</v>
      </c>
      <c r="H133" s="163" t="s">
        <v>461</v>
      </c>
      <c r="I133" s="118" t="s">
        <v>572</v>
      </c>
      <c r="J133" s="497"/>
    </row>
    <row r="134" spans="2:10" x14ac:dyDescent="0.25">
      <c r="B134" s="1"/>
      <c r="C134" s="107" t="s">
        <v>503</v>
      </c>
      <c r="D134" s="2" t="s">
        <v>653</v>
      </c>
      <c r="E134" s="2" t="s">
        <v>454</v>
      </c>
      <c r="F134" s="2">
        <v>1</v>
      </c>
      <c r="G134" s="2">
        <v>1.68</v>
      </c>
      <c r="H134" s="163" t="s">
        <v>461</v>
      </c>
      <c r="I134" s="118" t="s">
        <v>455</v>
      </c>
      <c r="J134" s="497"/>
    </row>
    <row r="135" spans="2:10" x14ac:dyDescent="0.25">
      <c r="B135" s="1"/>
      <c r="C135" s="107" t="s">
        <v>503</v>
      </c>
      <c r="D135" s="2" t="s">
        <v>654</v>
      </c>
      <c r="E135" s="2" t="s">
        <v>454</v>
      </c>
      <c r="F135" s="2">
        <v>1</v>
      </c>
      <c r="G135" s="2">
        <v>1.68</v>
      </c>
      <c r="H135" s="163" t="s">
        <v>461</v>
      </c>
      <c r="I135" s="118" t="s">
        <v>455</v>
      </c>
      <c r="J135" s="497"/>
    </row>
    <row r="136" spans="2:10" x14ac:dyDescent="0.25">
      <c r="B136" s="1"/>
      <c r="C136" s="107" t="s">
        <v>553</v>
      </c>
      <c r="D136" s="2" t="s">
        <v>655</v>
      </c>
      <c r="E136" s="2" t="s">
        <v>454</v>
      </c>
      <c r="F136" s="2">
        <v>1</v>
      </c>
      <c r="G136" s="2">
        <v>1.68</v>
      </c>
      <c r="H136" s="163" t="s">
        <v>461</v>
      </c>
      <c r="I136" s="118" t="s">
        <v>455</v>
      </c>
      <c r="J136" s="497"/>
    </row>
    <row r="137" spans="2:10" x14ac:dyDescent="0.25">
      <c r="B137" s="1"/>
      <c r="C137" s="107" t="s">
        <v>553</v>
      </c>
      <c r="D137" s="2" t="s">
        <v>656</v>
      </c>
      <c r="E137" s="2" t="s">
        <v>454</v>
      </c>
      <c r="F137" s="2">
        <v>1</v>
      </c>
      <c r="G137" s="2">
        <v>1.68</v>
      </c>
      <c r="H137" s="163" t="s">
        <v>461</v>
      </c>
      <c r="I137" s="118" t="s">
        <v>455</v>
      </c>
      <c r="J137" s="497"/>
    </row>
    <row r="138" spans="2:10" x14ac:dyDescent="0.25">
      <c r="B138" s="1"/>
      <c r="C138" s="107" t="s">
        <v>554</v>
      </c>
      <c r="D138" s="2" t="s">
        <v>657</v>
      </c>
      <c r="E138" s="2" t="s">
        <v>454</v>
      </c>
      <c r="F138" s="2">
        <v>1</v>
      </c>
      <c r="G138" s="2">
        <v>1.68</v>
      </c>
      <c r="H138" s="163" t="s">
        <v>461</v>
      </c>
      <c r="I138" s="118" t="s">
        <v>455</v>
      </c>
      <c r="J138" s="497"/>
    </row>
    <row r="139" spans="2:10" x14ac:dyDescent="0.25">
      <c r="B139" s="1"/>
      <c r="C139" s="107" t="s">
        <v>554</v>
      </c>
      <c r="D139" s="2" t="s">
        <v>659</v>
      </c>
      <c r="E139" s="2" t="s">
        <v>454</v>
      </c>
      <c r="F139" s="2">
        <v>1</v>
      </c>
      <c r="G139" s="2">
        <v>1.68</v>
      </c>
      <c r="H139" s="163" t="s">
        <v>461</v>
      </c>
      <c r="I139" s="118" t="s">
        <v>455</v>
      </c>
      <c r="J139" s="497"/>
    </row>
    <row r="140" spans="2:10" x14ac:dyDescent="0.25">
      <c r="B140" s="1"/>
      <c r="C140" s="107" t="s">
        <v>556</v>
      </c>
      <c r="D140" s="2" t="s">
        <v>660</v>
      </c>
      <c r="E140" s="2" t="s">
        <v>454</v>
      </c>
      <c r="F140" s="2">
        <v>2</v>
      </c>
      <c r="G140" s="2">
        <v>3.36</v>
      </c>
      <c r="H140" s="163" t="s">
        <v>461</v>
      </c>
      <c r="I140" s="118" t="s">
        <v>455</v>
      </c>
      <c r="J140" s="497"/>
    </row>
    <row r="141" spans="2:10" x14ac:dyDescent="0.25">
      <c r="B141" s="1"/>
      <c r="C141" s="107" t="s">
        <v>556</v>
      </c>
      <c r="D141" s="2" t="s">
        <v>661</v>
      </c>
      <c r="E141" s="2" t="s">
        <v>454</v>
      </c>
      <c r="F141" s="2">
        <v>2</v>
      </c>
      <c r="G141" s="2">
        <v>3.36</v>
      </c>
      <c r="H141" s="163" t="s">
        <v>461</v>
      </c>
      <c r="I141" s="118" t="s">
        <v>455</v>
      </c>
      <c r="J141" s="497"/>
    </row>
    <row r="142" spans="2:10" x14ac:dyDescent="0.25">
      <c r="B142" s="1"/>
      <c r="C142" s="107" t="s">
        <v>558</v>
      </c>
      <c r="D142" s="2" t="s">
        <v>215</v>
      </c>
      <c r="E142" s="2" t="s">
        <v>472</v>
      </c>
      <c r="F142" s="2">
        <v>1</v>
      </c>
      <c r="G142" s="2">
        <v>1.47</v>
      </c>
      <c r="H142" s="163" t="s">
        <v>461</v>
      </c>
      <c r="I142" s="118" t="s">
        <v>455</v>
      </c>
      <c r="J142" s="497"/>
    </row>
    <row r="143" spans="2:10" x14ac:dyDescent="0.25">
      <c r="B143" s="1"/>
      <c r="C143" s="107" t="s">
        <v>558</v>
      </c>
      <c r="D143" s="2" t="s">
        <v>217</v>
      </c>
      <c r="E143" s="2" t="s">
        <v>472</v>
      </c>
      <c r="F143" s="2">
        <v>1</v>
      </c>
      <c r="G143" s="2">
        <v>1.47</v>
      </c>
      <c r="H143" s="163" t="s">
        <v>461</v>
      </c>
      <c r="I143" s="118" t="s">
        <v>455</v>
      </c>
      <c r="J143" s="497"/>
    </row>
    <row r="144" spans="2:10" x14ac:dyDescent="0.25">
      <c r="B144" s="1"/>
      <c r="C144" s="107" t="s">
        <v>573</v>
      </c>
      <c r="D144" s="2" t="s">
        <v>216</v>
      </c>
      <c r="E144" s="2" t="s">
        <v>472</v>
      </c>
      <c r="F144" s="2">
        <v>1</v>
      </c>
      <c r="G144" s="2">
        <v>1.47</v>
      </c>
      <c r="H144" s="163" t="s">
        <v>461</v>
      </c>
      <c r="I144" s="118" t="s">
        <v>455</v>
      </c>
      <c r="J144" s="497"/>
    </row>
    <row r="145" spans="2:10" x14ac:dyDescent="0.25">
      <c r="B145" s="1"/>
      <c r="C145" s="107" t="s">
        <v>573</v>
      </c>
      <c r="D145" s="2" t="s">
        <v>218</v>
      </c>
      <c r="E145" s="2" t="s">
        <v>472</v>
      </c>
      <c r="F145" s="2">
        <v>1</v>
      </c>
      <c r="G145" s="2">
        <v>1.47</v>
      </c>
      <c r="H145" s="163" t="s">
        <v>461</v>
      </c>
      <c r="I145" s="118" t="s">
        <v>455</v>
      </c>
      <c r="J145" s="497"/>
    </row>
    <row r="146" spans="2:10" x14ac:dyDescent="0.25">
      <c r="B146" s="1"/>
      <c r="C146" s="107" t="s">
        <v>559</v>
      </c>
      <c r="D146" s="124" t="s">
        <v>662</v>
      </c>
      <c r="E146" s="2" t="s">
        <v>454</v>
      </c>
      <c r="F146" s="2">
        <v>1</v>
      </c>
      <c r="G146" s="2">
        <v>1.68</v>
      </c>
      <c r="H146" s="163" t="s">
        <v>461</v>
      </c>
      <c r="I146" s="118" t="s">
        <v>455</v>
      </c>
      <c r="J146" s="497"/>
    </row>
    <row r="147" spans="2:10" x14ac:dyDescent="0.25">
      <c r="B147" s="1"/>
      <c r="C147" s="107" t="s">
        <v>574</v>
      </c>
      <c r="D147" s="122" t="s">
        <v>663</v>
      </c>
      <c r="E147" s="2" t="s">
        <v>454</v>
      </c>
      <c r="F147" s="2">
        <v>1</v>
      </c>
      <c r="G147" s="2">
        <v>1.68</v>
      </c>
      <c r="H147" s="163" t="s">
        <v>461</v>
      </c>
      <c r="I147" s="118" t="s">
        <v>455</v>
      </c>
      <c r="J147" s="497"/>
    </row>
    <row r="148" spans="2:10" x14ac:dyDescent="0.25">
      <c r="B148" s="1"/>
      <c r="C148" s="107" t="s">
        <v>560</v>
      </c>
      <c r="D148" s="2" t="s">
        <v>225</v>
      </c>
      <c r="E148" s="2" t="s">
        <v>460</v>
      </c>
      <c r="F148" s="2">
        <v>1</v>
      </c>
      <c r="G148" s="2">
        <v>1.89</v>
      </c>
      <c r="H148" s="163" t="s">
        <v>461</v>
      </c>
      <c r="I148" s="118" t="s">
        <v>576</v>
      </c>
      <c r="J148" s="497"/>
    </row>
    <row r="149" spans="2:10" x14ac:dyDescent="0.25">
      <c r="B149" s="1"/>
      <c r="C149" s="107" t="s">
        <v>563</v>
      </c>
      <c r="D149" s="2" t="s">
        <v>213</v>
      </c>
      <c r="E149" s="2" t="s">
        <v>460</v>
      </c>
      <c r="F149" s="2">
        <v>1</v>
      </c>
      <c r="G149" s="2">
        <v>1.89</v>
      </c>
      <c r="H149" s="163" t="s">
        <v>461</v>
      </c>
      <c r="I149" s="118" t="s">
        <v>455</v>
      </c>
      <c r="J149" s="497"/>
    </row>
    <row r="150" spans="2:10" x14ac:dyDescent="0.25">
      <c r="B150" s="1"/>
      <c r="C150" s="107" t="s">
        <v>563</v>
      </c>
      <c r="D150" s="2" t="s">
        <v>212</v>
      </c>
      <c r="E150" s="2" t="s">
        <v>454</v>
      </c>
      <c r="F150" s="2">
        <v>1</v>
      </c>
      <c r="G150" s="2">
        <v>1.68</v>
      </c>
      <c r="H150" s="163" t="s">
        <v>461</v>
      </c>
      <c r="I150" s="118" t="s">
        <v>455</v>
      </c>
      <c r="J150" s="497"/>
    </row>
    <row r="151" spans="2:10" x14ac:dyDescent="0.25">
      <c r="B151" s="1"/>
      <c r="C151" s="107" t="s">
        <v>565</v>
      </c>
      <c r="D151" s="2" t="s">
        <v>664</v>
      </c>
      <c r="E151" s="2" t="s">
        <v>566</v>
      </c>
      <c r="F151" s="2">
        <v>1</v>
      </c>
      <c r="G151" s="2">
        <v>3.15</v>
      </c>
      <c r="H151" s="163" t="s">
        <v>458</v>
      </c>
      <c r="I151" s="118" t="s">
        <v>575</v>
      </c>
      <c r="J151" s="497"/>
    </row>
    <row r="152" spans="2:10" x14ac:dyDescent="0.25">
      <c r="B152" s="1"/>
      <c r="C152" s="107" t="s">
        <v>567</v>
      </c>
      <c r="D152" s="2" t="s">
        <v>665</v>
      </c>
      <c r="E152" s="2" t="s">
        <v>568</v>
      </c>
      <c r="F152" s="2">
        <v>1</v>
      </c>
      <c r="G152" s="2">
        <v>3.2549999999999999</v>
      </c>
      <c r="H152" s="163" t="s">
        <v>458</v>
      </c>
      <c r="I152" s="118" t="s">
        <v>577</v>
      </c>
      <c r="J152" s="497"/>
    </row>
    <row r="153" spans="2:10" x14ac:dyDescent="0.25">
      <c r="B153" s="1"/>
      <c r="C153" s="107" t="s">
        <v>578</v>
      </c>
      <c r="D153" s="2" t="s">
        <v>666</v>
      </c>
      <c r="E153" s="2" t="s">
        <v>454</v>
      </c>
      <c r="F153" s="2">
        <v>1</v>
      </c>
      <c r="G153" s="2">
        <v>1.68</v>
      </c>
      <c r="H153" s="163" t="s">
        <v>461</v>
      </c>
      <c r="I153" s="118" t="s">
        <v>455</v>
      </c>
      <c r="J153" s="497"/>
    </row>
    <row r="154" spans="2:10" x14ac:dyDescent="0.25">
      <c r="B154" s="1"/>
      <c r="C154" s="107" t="s">
        <v>579</v>
      </c>
      <c r="D154" s="2" t="s">
        <v>207</v>
      </c>
      <c r="E154" s="2" t="s">
        <v>472</v>
      </c>
      <c r="F154" s="2">
        <v>1</v>
      </c>
      <c r="G154" s="2">
        <v>1.47</v>
      </c>
      <c r="H154" s="163" t="s">
        <v>461</v>
      </c>
      <c r="I154" s="118" t="s">
        <v>455</v>
      </c>
      <c r="J154" s="497"/>
    </row>
    <row r="155" spans="2:10" x14ac:dyDescent="0.25">
      <c r="B155" s="1"/>
      <c r="C155" s="107" t="s">
        <v>579</v>
      </c>
      <c r="D155" s="2" t="s">
        <v>207</v>
      </c>
      <c r="E155" s="2" t="s">
        <v>472</v>
      </c>
      <c r="F155" s="2">
        <v>1</v>
      </c>
      <c r="G155" s="2">
        <v>1.47</v>
      </c>
      <c r="H155" s="163" t="s">
        <v>461</v>
      </c>
      <c r="I155" s="118" t="s">
        <v>455</v>
      </c>
      <c r="J155" s="497"/>
    </row>
    <row r="156" spans="2:10" x14ac:dyDescent="0.25">
      <c r="B156" s="1"/>
      <c r="C156" s="107" t="s">
        <v>580</v>
      </c>
      <c r="D156" s="124" t="s">
        <v>658</v>
      </c>
      <c r="E156" s="2" t="s">
        <v>454</v>
      </c>
      <c r="F156" s="2">
        <v>1</v>
      </c>
      <c r="G156" s="2">
        <v>1.68</v>
      </c>
      <c r="H156" s="163" t="s">
        <v>461</v>
      </c>
      <c r="I156" s="118" t="s">
        <v>446</v>
      </c>
      <c r="J156" s="497"/>
    </row>
    <row r="157" spans="2:10" x14ac:dyDescent="0.25">
      <c r="B157" s="1"/>
      <c r="C157" s="107" t="s">
        <v>581</v>
      </c>
      <c r="D157" s="2" t="s">
        <v>207</v>
      </c>
      <c r="E157" s="2" t="s">
        <v>454</v>
      </c>
      <c r="F157" s="2">
        <v>1</v>
      </c>
      <c r="G157" s="2">
        <v>1.68</v>
      </c>
      <c r="H157" s="163" t="s">
        <v>461</v>
      </c>
      <c r="I157" s="118" t="s">
        <v>455</v>
      </c>
      <c r="J157" s="497"/>
    </row>
    <row r="158" spans="2:10" x14ac:dyDescent="0.25">
      <c r="B158" s="1"/>
      <c r="C158" s="107" t="s">
        <v>532</v>
      </c>
      <c r="D158" s="2" t="s">
        <v>667</v>
      </c>
      <c r="E158" s="2" t="s">
        <v>460</v>
      </c>
      <c r="F158" s="2">
        <v>1</v>
      </c>
      <c r="G158" s="2">
        <v>1.89</v>
      </c>
      <c r="H158" s="163" t="s">
        <v>461</v>
      </c>
      <c r="I158" s="118" t="s">
        <v>582</v>
      </c>
      <c r="J158" s="497"/>
    </row>
    <row r="159" spans="2:10" ht="14.4" thickBot="1" x14ac:dyDescent="0.3">
      <c r="B159" s="4"/>
      <c r="C159" s="110"/>
      <c r="D159" s="5" t="s">
        <v>668</v>
      </c>
      <c r="E159" s="5" t="s">
        <v>583</v>
      </c>
      <c r="F159" s="5">
        <v>1</v>
      </c>
      <c r="G159" s="5">
        <v>1.4</v>
      </c>
      <c r="H159" s="526" t="s">
        <v>461</v>
      </c>
      <c r="I159" s="31" t="s">
        <v>584</v>
      </c>
      <c r="J159" s="422">
        <v>45</v>
      </c>
    </row>
    <row r="160" spans="2:10" x14ac:dyDescent="0.25">
      <c r="B160" s="13" t="s">
        <v>341</v>
      </c>
      <c r="C160" s="109" t="s">
        <v>544</v>
      </c>
      <c r="D160" s="111" t="s">
        <v>669</v>
      </c>
      <c r="E160" s="111" t="s">
        <v>454</v>
      </c>
      <c r="F160" s="111">
        <v>6</v>
      </c>
      <c r="G160" s="111">
        <v>10.08</v>
      </c>
      <c r="H160" s="525" t="s">
        <v>461</v>
      </c>
      <c r="I160" s="134" t="s">
        <v>455</v>
      </c>
      <c r="J160" s="421"/>
    </row>
    <row r="161" spans="2:10" x14ac:dyDescent="0.25">
      <c r="B161" s="1"/>
      <c r="C161" s="107" t="s">
        <v>544</v>
      </c>
      <c r="D161" s="104" t="s">
        <v>670</v>
      </c>
      <c r="E161" s="2" t="s">
        <v>454</v>
      </c>
      <c r="F161" s="2">
        <v>10</v>
      </c>
      <c r="G161" s="2">
        <v>16.8</v>
      </c>
      <c r="H161" s="163" t="s">
        <v>461</v>
      </c>
      <c r="I161" s="118" t="s">
        <v>455</v>
      </c>
      <c r="J161" s="497"/>
    </row>
    <row r="162" spans="2:10" x14ac:dyDescent="0.25">
      <c r="B162" s="1"/>
      <c r="C162" s="107" t="s">
        <v>585</v>
      </c>
      <c r="D162" s="2" t="s">
        <v>671</v>
      </c>
      <c r="E162" s="2" t="s">
        <v>454</v>
      </c>
      <c r="F162" s="2">
        <v>1</v>
      </c>
      <c r="G162" s="2">
        <v>1.68</v>
      </c>
      <c r="H162" s="163" t="s">
        <v>461</v>
      </c>
      <c r="I162" s="118" t="s">
        <v>455</v>
      </c>
      <c r="J162" s="497"/>
    </row>
    <row r="163" spans="2:10" x14ac:dyDescent="0.25">
      <c r="B163" s="1"/>
      <c r="C163" s="107" t="s">
        <v>545</v>
      </c>
      <c r="D163" s="122" t="s">
        <v>672</v>
      </c>
      <c r="E163" s="2" t="s">
        <v>454</v>
      </c>
      <c r="F163" s="2">
        <v>1</v>
      </c>
      <c r="G163" s="2">
        <v>1.68</v>
      </c>
      <c r="H163" s="163" t="s">
        <v>461</v>
      </c>
      <c r="I163" s="118" t="s">
        <v>455</v>
      </c>
      <c r="J163" s="497"/>
    </row>
    <row r="164" spans="2:10" x14ac:dyDescent="0.25">
      <c r="B164" s="1"/>
      <c r="C164" s="107" t="s">
        <v>545</v>
      </c>
      <c r="D164" s="2" t="s">
        <v>673</v>
      </c>
      <c r="E164" s="2" t="s">
        <v>454</v>
      </c>
      <c r="F164" s="2">
        <v>1</v>
      </c>
      <c r="G164" s="2">
        <v>1.68</v>
      </c>
      <c r="H164" s="163" t="s">
        <v>461</v>
      </c>
      <c r="I164" s="118" t="s">
        <v>455</v>
      </c>
      <c r="J164" s="497"/>
    </row>
    <row r="165" spans="2:10" x14ac:dyDescent="0.25">
      <c r="B165" s="1"/>
      <c r="C165" s="107" t="s">
        <v>503</v>
      </c>
      <c r="D165" s="2" t="s">
        <v>674</v>
      </c>
      <c r="E165" s="2" t="s">
        <v>454</v>
      </c>
      <c r="F165" s="2">
        <v>1</v>
      </c>
      <c r="G165" s="2">
        <v>1.68</v>
      </c>
      <c r="H165" s="163" t="s">
        <v>461</v>
      </c>
      <c r="I165" s="118" t="s">
        <v>455</v>
      </c>
      <c r="J165" s="497"/>
    </row>
    <row r="166" spans="2:10" x14ac:dyDescent="0.25">
      <c r="B166" s="1"/>
      <c r="C166" s="107" t="s">
        <v>503</v>
      </c>
      <c r="D166" s="2" t="s">
        <v>675</v>
      </c>
      <c r="E166" s="2" t="s">
        <v>454</v>
      </c>
      <c r="F166" s="2">
        <v>1</v>
      </c>
      <c r="G166" s="2">
        <v>1.68</v>
      </c>
      <c r="H166" s="163" t="s">
        <v>461</v>
      </c>
      <c r="I166" s="118" t="s">
        <v>455</v>
      </c>
      <c r="J166" s="497"/>
    </row>
    <row r="167" spans="2:10" x14ac:dyDescent="0.25">
      <c r="B167" s="1"/>
      <c r="C167" s="107" t="s">
        <v>553</v>
      </c>
      <c r="D167" s="2" t="s">
        <v>676</v>
      </c>
      <c r="E167" s="2" t="s">
        <v>454</v>
      </c>
      <c r="F167" s="2">
        <v>1</v>
      </c>
      <c r="G167" s="2">
        <v>1.68</v>
      </c>
      <c r="H167" s="163" t="s">
        <v>461</v>
      </c>
      <c r="I167" s="118" t="s">
        <v>455</v>
      </c>
      <c r="J167" s="497"/>
    </row>
    <row r="168" spans="2:10" x14ac:dyDescent="0.25">
      <c r="B168" s="1"/>
      <c r="C168" s="107" t="s">
        <v>554</v>
      </c>
      <c r="D168" s="2" t="s">
        <v>673</v>
      </c>
      <c r="E168" s="2" t="s">
        <v>454</v>
      </c>
      <c r="F168" s="2">
        <v>1</v>
      </c>
      <c r="G168" s="2">
        <v>1.68</v>
      </c>
      <c r="H168" s="163" t="s">
        <v>461</v>
      </c>
      <c r="I168" s="118" t="s">
        <v>455</v>
      </c>
      <c r="J168" s="497"/>
    </row>
    <row r="169" spans="2:10" x14ac:dyDescent="0.25">
      <c r="B169" s="1"/>
      <c r="C169" s="107" t="s">
        <v>554</v>
      </c>
      <c r="D169" s="2" t="s">
        <v>671</v>
      </c>
      <c r="E169" s="2" t="s">
        <v>454</v>
      </c>
      <c r="F169" s="2">
        <v>1</v>
      </c>
      <c r="G169" s="2">
        <v>1.68</v>
      </c>
      <c r="H169" s="163" t="s">
        <v>461</v>
      </c>
      <c r="I169" s="118" t="s">
        <v>455</v>
      </c>
      <c r="J169" s="497"/>
    </row>
    <row r="170" spans="2:10" x14ac:dyDescent="0.25">
      <c r="B170" s="1"/>
      <c r="C170" s="107" t="s">
        <v>554</v>
      </c>
      <c r="D170" s="2" t="s">
        <v>677</v>
      </c>
      <c r="E170" s="2" t="s">
        <v>454</v>
      </c>
      <c r="F170" s="2">
        <v>1</v>
      </c>
      <c r="G170" s="2">
        <v>1.68</v>
      </c>
      <c r="H170" s="163" t="s">
        <v>461</v>
      </c>
      <c r="I170" s="118" t="s">
        <v>455</v>
      </c>
      <c r="J170" s="497"/>
    </row>
    <row r="171" spans="2:10" x14ac:dyDescent="0.25">
      <c r="B171" s="1"/>
      <c r="C171" s="107" t="s">
        <v>555</v>
      </c>
      <c r="D171" s="2" t="s">
        <v>235</v>
      </c>
      <c r="E171" s="2" t="s">
        <v>454</v>
      </c>
      <c r="F171" s="2">
        <v>1</v>
      </c>
      <c r="G171" s="2">
        <v>1.68</v>
      </c>
      <c r="H171" s="163" t="s">
        <v>461</v>
      </c>
      <c r="I171" s="118" t="s">
        <v>455</v>
      </c>
      <c r="J171" s="497"/>
    </row>
    <row r="172" spans="2:10" x14ac:dyDescent="0.25">
      <c r="B172" s="1"/>
      <c r="C172" s="107" t="s">
        <v>555</v>
      </c>
      <c r="D172" s="124" t="s">
        <v>234</v>
      </c>
      <c r="E172" s="2" t="s">
        <v>454</v>
      </c>
      <c r="F172" s="2">
        <v>1</v>
      </c>
      <c r="G172" s="2">
        <v>1.68</v>
      </c>
      <c r="H172" s="163" t="s">
        <v>461</v>
      </c>
      <c r="I172" s="118" t="s">
        <v>455</v>
      </c>
      <c r="J172" s="497"/>
    </row>
    <row r="173" spans="2:10" x14ac:dyDescent="0.25">
      <c r="B173" s="1"/>
      <c r="C173" s="107" t="s">
        <v>559</v>
      </c>
      <c r="D173" s="2" t="s">
        <v>678</v>
      </c>
      <c r="E173" s="2" t="s">
        <v>454</v>
      </c>
      <c r="F173" s="2">
        <v>1</v>
      </c>
      <c r="G173" s="2">
        <v>1.68</v>
      </c>
      <c r="H173" s="163" t="s">
        <v>461</v>
      </c>
      <c r="I173" s="118" t="s">
        <v>455</v>
      </c>
      <c r="J173" s="497"/>
    </row>
    <row r="174" spans="2:10" x14ac:dyDescent="0.25">
      <c r="B174" s="1"/>
      <c r="C174" s="107" t="s">
        <v>586</v>
      </c>
      <c r="D174" s="122" t="s">
        <v>679</v>
      </c>
      <c r="E174" s="2" t="s">
        <v>561</v>
      </c>
      <c r="F174" s="2">
        <v>1</v>
      </c>
      <c r="G174" s="2">
        <v>2.1</v>
      </c>
      <c r="H174" s="163" t="s">
        <v>461</v>
      </c>
      <c r="I174" s="118" t="s">
        <v>587</v>
      </c>
      <c r="J174" s="497"/>
    </row>
    <row r="175" spans="2:10" x14ac:dyDescent="0.25">
      <c r="B175" s="1"/>
      <c r="C175" s="107" t="s">
        <v>563</v>
      </c>
      <c r="D175" s="2" t="s">
        <v>233</v>
      </c>
      <c r="E175" s="2" t="s">
        <v>454</v>
      </c>
      <c r="F175" s="2">
        <v>1</v>
      </c>
      <c r="G175" s="2">
        <v>1.68</v>
      </c>
      <c r="H175" s="163" t="s">
        <v>461</v>
      </c>
      <c r="I175" s="118" t="s">
        <v>455</v>
      </c>
      <c r="J175" s="497"/>
    </row>
    <row r="176" spans="2:10" x14ac:dyDescent="0.25">
      <c r="B176" s="1"/>
      <c r="C176" s="107" t="s">
        <v>563</v>
      </c>
      <c r="D176" s="124" t="s">
        <v>232</v>
      </c>
      <c r="E176" s="2" t="s">
        <v>454</v>
      </c>
      <c r="F176" s="2">
        <v>1</v>
      </c>
      <c r="G176" s="2">
        <v>1.68</v>
      </c>
      <c r="H176" s="163" t="s">
        <v>461</v>
      </c>
      <c r="I176" s="118" t="s">
        <v>455</v>
      </c>
      <c r="J176" s="497"/>
    </row>
    <row r="177" spans="2:10" x14ac:dyDescent="0.25">
      <c r="B177" s="1"/>
      <c r="C177" s="107" t="s">
        <v>565</v>
      </c>
      <c r="D177" s="124" t="s">
        <v>680</v>
      </c>
      <c r="E177" s="2" t="s">
        <v>566</v>
      </c>
      <c r="F177" s="2">
        <v>1</v>
      </c>
      <c r="G177" s="2">
        <v>3.15</v>
      </c>
      <c r="H177" s="163" t="s">
        <v>458</v>
      </c>
      <c r="I177" s="118" t="s">
        <v>588</v>
      </c>
      <c r="J177" s="497"/>
    </row>
    <row r="178" spans="2:10" x14ac:dyDescent="0.25">
      <c r="B178" s="1"/>
      <c r="C178" s="107" t="s">
        <v>567</v>
      </c>
      <c r="D178" s="2" t="s">
        <v>681</v>
      </c>
      <c r="E178" s="2" t="s">
        <v>566</v>
      </c>
      <c r="F178" s="2">
        <v>1</v>
      </c>
      <c r="G178" s="2">
        <v>3.15</v>
      </c>
      <c r="H178" s="163" t="s">
        <v>458</v>
      </c>
      <c r="I178" s="118" t="s">
        <v>589</v>
      </c>
      <c r="J178" s="497"/>
    </row>
    <row r="179" spans="2:10" x14ac:dyDescent="0.25">
      <c r="B179" s="1"/>
      <c r="C179" s="107" t="s">
        <v>567</v>
      </c>
      <c r="D179" s="2" t="s">
        <v>682</v>
      </c>
      <c r="E179" s="2" t="s">
        <v>457</v>
      </c>
      <c r="F179" s="2">
        <v>1</v>
      </c>
      <c r="G179" s="2">
        <v>3.36</v>
      </c>
      <c r="H179" s="163" t="s">
        <v>458</v>
      </c>
      <c r="I179" s="118" t="s">
        <v>589</v>
      </c>
      <c r="J179" s="497"/>
    </row>
    <row r="180" spans="2:10" x14ac:dyDescent="0.25">
      <c r="B180" s="1"/>
      <c r="C180" s="107" t="s">
        <v>590</v>
      </c>
      <c r="D180" s="2" t="s">
        <v>230</v>
      </c>
      <c r="E180" s="2" t="s">
        <v>454</v>
      </c>
      <c r="F180" s="2">
        <v>1</v>
      </c>
      <c r="G180" s="2">
        <v>1.68</v>
      </c>
      <c r="H180" s="163" t="s">
        <v>461</v>
      </c>
      <c r="I180" s="118" t="s">
        <v>455</v>
      </c>
      <c r="J180" s="497"/>
    </row>
    <row r="181" spans="2:10" x14ac:dyDescent="0.25">
      <c r="B181" s="1"/>
      <c r="C181" s="107" t="s">
        <v>578</v>
      </c>
      <c r="D181" s="2" t="s">
        <v>683</v>
      </c>
      <c r="E181" s="2" t="s">
        <v>454</v>
      </c>
      <c r="F181" s="2">
        <v>1</v>
      </c>
      <c r="G181" s="2">
        <v>1.68</v>
      </c>
      <c r="H181" s="163" t="s">
        <v>461</v>
      </c>
      <c r="I181" s="118" t="s">
        <v>455</v>
      </c>
      <c r="J181" s="497"/>
    </row>
    <row r="182" spans="2:10" x14ac:dyDescent="0.25">
      <c r="B182" s="1"/>
      <c r="C182" s="107" t="s">
        <v>578</v>
      </c>
      <c r="D182" s="2" t="s">
        <v>684</v>
      </c>
      <c r="E182" s="2" t="s">
        <v>454</v>
      </c>
      <c r="F182" s="2">
        <v>1</v>
      </c>
      <c r="G182" s="2">
        <v>1.68</v>
      </c>
      <c r="H182" s="163" t="s">
        <v>461</v>
      </c>
      <c r="I182" s="118" t="s">
        <v>455</v>
      </c>
      <c r="J182" s="497"/>
    </row>
    <row r="183" spans="2:10" x14ac:dyDescent="0.25">
      <c r="B183" s="1"/>
      <c r="C183" s="107" t="s">
        <v>579</v>
      </c>
      <c r="D183" s="2" t="s">
        <v>231</v>
      </c>
      <c r="E183" s="2" t="s">
        <v>472</v>
      </c>
      <c r="F183" s="2">
        <v>1</v>
      </c>
      <c r="G183" s="2">
        <v>1.47</v>
      </c>
      <c r="H183" s="163" t="s">
        <v>461</v>
      </c>
      <c r="I183" s="118" t="s">
        <v>455</v>
      </c>
      <c r="J183" s="497"/>
    </row>
    <row r="184" spans="2:10" x14ac:dyDescent="0.25">
      <c r="B184" s="1"/>
      <c r="C184" s="107" t="s">
        <v>579</v>
      </c>
      <c r="D184" s="2" t="s">
        <v>231</v>
      </c>
      <c r="E184" s="2" t="s">
        <v>472</v>
      </c>
      <c r="F184" s="2">
        <v>1</v>
      </c>
      <c r="G184" s="2">
        <v>1.47</v>
      </c>
      <c r="H184" s="163" t="s">
        <v>461</v>
      </c>
      <c r="I184" s="118" t="s">
        <v>455</v>
      </c>
      <c r="J184" s="497"/>
    </row>
    <row r="185" spans="2:10" x14ac:dyDescent="0.25">
      <c r="B185" s="1"/>
      <c r="C185" s="107" t="s">
        <v>591</v>
      </c>
      <c r="D185" s="124" t="s">
        <v>685</v>
      </c>
      <c r="E185" s="2" t="s">
        <v>457</v>
      </c>
      <c r="F185" s="2">
        <v>1</v>
      </c>
      <c r="G185" s="2">
        <v>3.36</v>
      </c>
      <c r="H185" s="163" t="s">
        <v>458</v>
      </c>
      <c r="I185" s="118" t="s">
        <v>589</v>
      </c>
      <c r="J185" s="497"/>
    </row>
    <row r="186" spans="2:10" x14ac:dyDescent="0.25">
      <c r="B186" s="1"/>
      <c r="C186" s="107" t="s">
        <v>581</v>
      </c>
      <c r="D186" s="2" t="s">
        <v>231</v>
      </c>
      <c r="E186" s="2" t="s">
        <v>472</v>
      </c>
      <c r="F186" s="2">
        <v>1</v>
      </c>
      <c r="G186" s="2">
        <v>1.47</v>
      </c>
      <c r="H186" s="163" t="s">
        <v>461</v>
      </c>
      <c r="I186" s="118" t="s">
        <v>455</v>
      </c>
      <c r="J186" s="497"/>
    </row>
    <row r="187" spans="2:10" ht="14.4" thickBot="1" x14ac:dyDescent="0.3">
      <c r="B187" s="4"/>
      <c r="C187" s="110" t="s">
        <v>532</v>
      </c>
      <c r="D187" s="5" t="s">
        <v>58</v>
      </c>
      <c r="E187" s="5" t="s">
        <v>460</v>
      </c>
      <c r="F187" s="5">
        <v>1</v>
      </c>
      <c r="G187" s="5">
        <v>1.89</v>
      </c>
      <c r="H187" s="526" t="s">
        <v>461</v>
      </c>
      <c r="I187" s="31" t="s">
        <v>582</v>
      </c>
      <c r="J187" s="422"/>
    </row>
    <row r="188" spans="2:10" ht="14.4" thickBot="1" x14ac:dyDescent="0.3">
      <c r="B188" s="130" t="s">
        <v>592</v>
      </c>
      <c r="C188" s="120"/>
      <c r="D188" s="121" t="s">
        <v>668</v>
      </c>
      <c r="E188" s="121" t="s">
        <v>583</v>
      </c>
      <c r="F188" s="121">
        <v>1</v>
      </c>
      <c r="G188" s="121">
        <v>0.14000000000000001</v>
      </c>
      <c r="H188" s="528" t="s">
        <v>461</v>
      </c>
      <c r="I188" s="496" t="s">
        <v>584</v>
      </c>
      <c r="J188" s="464">
        <v>43</v>
      </c>
    </row>
    <row r="189" spans="2:10" ht="14.4" thickBot="1" x14ac:dyDescent="0.3">
      <c r="F189" s="28">
        <v>238</v>
      </c>
      <c r="G189" s="28">
        <f>SUM(G5:G188)</f>
        <v>496.30700000000064</v>
      </c>
      <c r="J189" s="11">
        <f>SUM(J5:J188)</f>
        <v>238</v>
      </c>
    </row>
  </sheetData>
  <pageMargins left="0" right="0" top="0" bottom="0" header="0.31496062992125984" footer="0.31496062992125984"/>
  <pageSetup paperSize="9" scale="7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B1:L37"/>
  <sheetViews>
    <sheetView workbookViewId="0">
      <selection activeCell="E31" sqref="E31"/>
    </sheetView>
  </sheetViews>
  <sheetFormatPr defaultColWidth="9.109375" defaultRowHeight="13.8" x14ac:dyDescent="0.25"/>
  <cols>
    <col min="1" max="1" width="2.33203125" style="12" customWidth="1"/>
    <col min="2" max="3" width="20.6640625" style="12" customWidth="1"/>
    <col min="4" max="4" width="44.6640625" style="12" customWidth="1"/>
    <col min="5" max="5" width="7.5546875" style="12" customWidth="1"/>
    <col min="6" max="6" width="10.33203125" style="12" customWidth="1"/>
    <col min="7" max="7" width="2.44140625" style="36" customWidth="1"/>
    <col min="8" max="8" width="18.109375" style="12" customWidth="1"/>
    <col min="9" max="10" width="17" style="12" customWidth="1"/>
    <col min="11" max="11" width="28.6640625" style="12" customWidth="1"/>
    <col min="12" max="16384" width="9.109375" style="12"/>
  </cols>
  <sheetData>
    <row r="1" spans="2:12" x14ac:dyDescent="0.25">
      <c r="B1" s="11" t="s">
        <v>716</v>
      </c>
      <c r="H1" s="11" t="s">
        <v>841</v>
      </c>
    </row>
    <row r="2" spans="2:12" ht="14.4" thickBot="1" x14ac:dyDescent="0.3"/>
    <row r="3" spans="2:12" ht="16.8" thickBot="1" x14ac:dyDescent="0.3">
      <c r="B3" s="547"/>
      <c r="C3" s="548"/>
      <c r="D3" s="21" t="s">
        <v>343</v>
      </c>
      <c r="E3" s="29" t="s">
        <v>344</v>
      </c>
      <c r="F3" s="22" t="s">
        <v>730</v>
      </c>
      <c r="G3" s="420"/>
      <c r="H3" s="137"/>
      <c r="I3" s="138" t="s">
        <v>828</v>
      </c>
      <c r="J3" s="138" t="s">
        <v>792</v>
      </c>
      <c r="K3" s="139" t="s">
        <v>790</v>
      </c>
    </row>
    <row r="4" spans="2:12" x14ac:dyDescent="0.25">
      <c r="B4" s="108" t="s">
        <v>713</v>
      </c>
      <c r="C4" s="133"/>
      <c r="D4" s="111" t="s">
        <v>700</v>
      </c>
      <c r="E4" s="134">
        <v>3</v>
      </c>
      <c r="F4" s="112">
        <v>6.2279999999999998</v>
      </c>
      <c r="H4" s="13" t="s">
        <v>90</v>
      </c>
      <c r="I4" s="111" t="s">
        <v>816</v>
      </c>
      <c r="J4" s="111">
        <v>2</v>
      </c>
      <c r="K4" s="112">
        <v>0.309</v>
      </c>
      <c r="L4" s="12" t="s">
        <v>842</v>
      </c>
    </row>
    <row r="5" spans="2:12" x14ac:dyDescent="0.25">
      <c r="B5" s="1" t="s">
        <v>706</v>
      </c>
      <c r="C5" s="119"/>
      <c r="D5" s="2" t="s">
        <v>691</v>
      </c>
      <c r="E5" s="118">
        <v>1</v>
      </c>
      <c r="F5" s="3">
        <v>5.1029999999999998</v>
      </c>
      <c r="H5" s="1"/>
      <c r="I5" s="2" t="s">
        <v>817</v>
      </c>
      <c r="J5" s="2">
        <v>1</v>
      </c>
      <c r="K5" s="3">
        <v>0.24399999999999999</v>
      </c>
      <c r="L5" s="12" t="s">
        <v>842</v>
      </c>
    </row>
    <row r="6" spans="2:12" ht="14.4" thickBot="1" x14ac:dyDescent="0.3">
      <c r="B6" s="1" t="s">
        <v>153</v>
      </c>
      <c r="C6" s="119"/>
      <c r="D6" s="2" t="s">
        <v>707</v>
      </c>
      <c r="E6" s="118">
        <v>1</v>
      </c>
      <c r="F6" s="3">
        <v>8.1189999999999998</v>
      </c>
      <c r="H6" s="4"/>
      <c r="I6" s="5" t="s">
        <v>818</v>
      </c>
      <c r="J6" s="5">
        <v>2</v>
      </c>
      <c r="K6" s="6">
        <v>0.57999999999999996</v>
      </c>
      <c r="L6" s="12" t="s">
        <v>843</v>
      </c>
    </row>
    <row r="7" spans="2:12" x14ac:dyDescent="0.25">
      <c r="B7" s="1" t="s">
        <v>705</v>
      </c>
      <c r="C7" s="119" t="s">
        <v>701</v>
      </c>
      <c r="D7" s="2" t="s">
        <v>692</v>
      </c>
      <c r="E7" s="118">
        <v>1</v>
      </c>
      <c r="F7" s="3">
        <v>89.555000000000007</v>
      </c>
      <c r="H7" s="13" t="s">
        <v>791</v>
      </c>
      <c r="I7" s="111" t="s">
        <v>794</v>
      </c>
      <c r="J7" s="111">
        <v>2</v>
      </c>
      <c r="K7" s="112">
        <v>0.57099999999999995</v>
      </c>
    </row>
    <row r="8" spans="2:12" x14ac:dyDescent="0.25">
      <c r="B8" s="1" t="s">
        <v>704</v>
      </c>
      <c r="C8" s="119"/>
      <c r="D8" s="2" t="s">
        <v>693</v>
      </c>
      <c r="E8" s="118">
        <v>1</v>
      </c>
      <c r="F8" s="3">
        <v>21.728000000000002</v>
      </c>
      <c r="H8" s="1"/>
      <c r="I8" s="2" t="s">
        <v>793</v>
      </c>
      <c r="J8" s="2">
        <v>2</v>
      </c>
      <c r="K8" s="3">
        <v>0.56999999999999995</v>
      </c>
    </row>
    <row r="9" spans="2:12" x14ac:dyDescent="0.25">
      <c r="B9" s="1" t="s">
        <v>704</v>
      </c>
      <c r="C9" s="119"/>
      <c r="D9" s="2" t="s">
        <v>694</v>
      </c>
      <c r="E9" s="118">
        <v>1</v>
      </c>
      <c r="F9" s="3">
        <v>59.752000000000002</v>
      </c>
      <c r="H9" s="1"/>
      <c r="I9" s="2" t="s">
        <v>795</v>
      </c>
      <c r="J9" s="2">
        <v>2</v>
      </c>
      <c r="K9" s="3">
        <v>0.73699999999999999</v>
      </c>
    </row>
    <row r="10" spans="2:12" x14ac:dyDescent="0.25">
      <c r="B10" s="1" t="s">
        <v>703</v>
      </c>
      <c r="C10" s="119" t="s">
        <v>702</v>
      </c>
      <c r="D10" s="2" t="s">
        <v>695</v>
      </c>
      <c r="E10" s="118">
        <v>1</v>
      </c>
      <c r="F10" s="3">
        <v>17.244</v>
      </c>
      <c r="H10" s="1"/>
      <c r="I10" s="2" t="s">
        <v>796</v>
      </c>
      <c r="J10" s="2">
        <v>2</v>
      </c>
      <c r="K10" s="3">
        <v>0.36899999999999999</v>
      </c>
    </row>
    <row r="11" spans="2:12" x14ac:dyDescent="0.25">
      <c r="B11" s="1" t="s">
        <v>708</v>
      </c>
      <c r="C11" s="119"/>
      <c r="D11" s="2" t="s">
        <v>696</v>
      </c>
      <c r="E11" s="118">
        <v>1</v>
      </c>
      <c r="F11" s="3">
        <v>39.162999999999997</v>
      </c>
      <c r="H11" s="1"/>
      <c r="I11" s="2" t="s">
        <v>815</v>
      </c>
      <c r="J11" s="2">
        <v>2</v>
      </c>
      <c r="K11" s="3">
        <v>0.8</v>
      </c>
    </row>
    <row r="12" spans="2:12" x14ac:dyDescent="0.25">
      <c r="B12" s="1" t="s">
        <v>709</v>
      </c>
      <c r="C12" s="119"/>
      <c r="D12" s="2" t="s">
        <v>697</v>
      </c>
      <c r="E12" s="118">
        <v>1</v>
      </c>
      <c r="F12" s="3">
        <v>16.344000000000001</v>
      </c>
      <c r="H12" s="1"/>
      <c r="I12" s="2" t="s">
        <v>814</v>
      </c>
      <c r="J12" s="2">
        <v>2</v>
      </c>
      <c r="K12" s="3">
        <v>0.47599999999999998</v>
      </c>
      <c r="L12" s="12" t="s">
        <v>813</v>
      </c>
    </row>
    <row r="13" spans="2:12" x14ac:dyDescent="0.25">
      <c r="B13" s="1" t="s">
        <v>710</v>
      </c>
      <c r="C13" s="119"/>
      <c r="D13" s="2" t="s">
        <v>698</v>
      </c>
      <c r="E13" s="118">
        <v>1</v>
      </c>
      <c r="F13" s="3">
        <v>10.907</v>
      </c>
      <c r="H13" s="1"/>
      <c r="I13" s="2" t="s">
        <v>819</v>
      </c>
      <c r="J13" s="2">
        <v>2</v>
      </c>
      <c r="K13" s="3">
        <v>0.45200000000000001</v>
      </c>
    </row>
    <row r="14" spans="2:12" x14ac:dyDescent="0.25">
      <c r="B14" s="1" t="s">
        <v>153</v>
      </c>
      <c r="C14" s="145" t="s">
        <v>715</v>
      </c>
      <c r="D14" s="2" t="s">
        <v>785</v>
      </c>
      <c r="E14" s="118">
        <v>1</v>
      </c>
      <c r="F14" s="3">
        <v>6.9909999999999997</v>
      </c>
      <c r="H14" s="1"/>
      <c r="I14" s="2" t="s">
        <v>820</v>
      </c>
      <c r="J14" s="2">
        <v>2</v>
      </c>
      <c r="K14" s="3">
        <v>0.85599999999999998</v>
      </c>
    </row>
    <row r="15" spans="2:12" x14ac:dyDescent="0.25">
      <c r="B15" s="132" t="s">
        <v>712</v>
      </c>
      <c r="C15" s="119"/>
      <c r="D15" s="2"/>
      <c r="E15" s="118"/>
      <c r="F15" s="3"/>
      <c r="H15" s="1"/>
      <c r="I15" s="2" t="s">
        <v>821</v>
      </c>
      <c r="J15" s="2">
        <v>3</v>
      </c>
      <c r="K15" s="3">
        <v>0.70799999999999996</v>
      </c>
    </row>
    <row r="16" spans="2:12" x14ac:dyDescent="0.25">
      <c r="B16" s="1" t="s">
        <v>690</v>
      </c>
      <c r="C16" s="119"/>
      <c r="D16" s="2" t="s">
        <v>688</v>
      </c>
      <c r="E16" s="118">
        <v>1</v>
      </c>
      <c r="F16" s="3">
        <v>6.5069999999999997</v>
      </c>
      <c r="H16" s="1"/>
      <c r="I16" s="2" t="s">
        <v>822</v>
      </c>
      <c r="J16" s="2">
        <v>2</v>
      </c>
      <c r="K16" s="3">
        <v>0.41599999999999998</v>
      </c>
    </row>
    <row r="17" spans="2:12" x14ac:dyDescent="0.25">
      <c r="B17" s="1"/>
      <c r="C17" s="119"/>
      <c r="D17" s="2" t="s">
        <v>689</v>
      </c>
      <c r="E17" s="118">
        <v>1</v>
      </c>
      <c r="F17" s="3">
        <v>7.8170000000000002</v>
      </c>
      <c r="H17" s="1"/>
      <c r="I17" s="2" t="s">
        <v>823</v>
      </c>
      <c r="J17" s="2">
        <v>3</v>
      </c>
      <c r="K17" s="3">
        <v>0.63700000000000001</v>
      </c>
      <c r="L17" s="12" t="s">
        <v>813</v>
      </c>
    </row>
    <row r="18" spans="2:12" x14ac:dyDescent="0.25">
      <c r="B18" s="1"/>
      <c r="C18" s="119"/>
      <c r="D18" s="2" t="s">
        <v>689</v>
      </c>
      <c r="E18" s="118">
        <v>1</v>
      </c>
      <c r="F18" s="3">
        <v>7.8170000000000002</v>
      </c>
      <c r="H18" s="1"/>
      <c r="I18" s="2" t="s">
        <v>824</v>
      </c>
      <c r="J18" s="2">
        <v>2</v>
      </c>
      <c r="K18" s="3">
        <v>0.876</v>
      </c>
    </row>
    <row r="19" spans="2:12" x14ac:dyDescent="0.25">
      <c r="B19" s="1"/>
      <c r="C19" s="119"/>
      <c r="D19" s="2" t="s">
        <v>689</v>
      </c>
      <c r="E19" s="118">
        <v>1</v>
      </c>
      <c r="F19" s="3">
        <v>7.8170000000000002</v>
      </c>
      <c r="H19" s="1"/>
      <c r="I19" s="2" t="s">
        <v>825</v>
      </c>
      <c r="J19" s="2">
        <v>3</v>
      </c>
      <c r="K19" s="3">
        <v>0.63600000000000001</v>
      </c>
    </row>
    <row r="20" spans="2:12" ht="14.4" thickBot="1" x14ac:dyDescent="0.3">
      <c r="B20" s="135" t="s">
        <v>711</v>
      </c>
      <c r="C20" s="33"/>
      <c r="D20" s="5" t="s">
        <v>699</v>
      </c>
      <c r="E20" s="136" t="s">
        <v>714</v>
      </c>
      <c r="F20" s="6">
        <v>19.523</v>
      </c>
      <c r="H20" s="1"/>
      <c r="I20" s="2" t="s">
        <v>826</v>
      </c>
      <c r="J20" s="2">
        <v>2</v>
      </c>
      <c r="K20" s="3">
        <v>0.188</v>
      </c>
    </row>
    <row r="21" spans="2:12" ht="14.4" thickBot="1" x14ac:dyDescent="0.3">
      <c r="E21" s="35">
        <v>18</v>
      </c>
      <c r="F21" s="28">
        <f>SUM(F4:F20)</f>
        <v>330.61500000000001</v>
      </c>
      <c r="G21" s="420"/>
      <c r="H21" s="1"/>
      <c r="I21" s="2" t="s">
        <v>827</v>
      </c>
      <c r="J21" s="2">
        <v>2</v>
      </c>
      <c r="K21" s="3">
        <v>0.73599999999999999</v>
      </c>
    </row>
    <row r="22" spans="2:12" x14ac:dyDescent="0.25">
      <c r="H22" s="1" t="s">
        <v>797</v>
      </c>
      <c r="I22" s="2" t="s">
        <v>798</v>
      </c>
      <c r="J22" s="2">
        <v>2</v>
      </c>
      <c r="K22" s="3">
        <v>0.39700000000000002</v>
      </c>
    </row>
    <row r="23" spans="2:12" x14ac:dyDescent="0.25">
      <c r="H23" s="1" t="s">
        <v>799</v>
      </c>
      <c r="I23" s="2" t="s">
        <v>800</v>
      </c>
      <c r="J23" s="2">
        <v>2</v>
      </c>
      <c r="K23" s="3">
        <v>0.81899999999999995</v>
      </c>
    </row>
    <row r="24" spans="2:12" x14ac:dyDescent="0.25">
      <c r="H24" s="1"/>
      <c r="I24" s="2" t="s">
        <v>801</v>
      </c>
      <c r="J24" s="2">
        <v>2</v>
      </c>
      <c r="K24" s="3">
        <v>0.82099999999999995</v>
      </c>
    </row>
    <row r="25" spans="2:12" x14ac:dyDescent="0.25">
      <c r="H25" s="1"/>
      <c r="I25" s="2" t="s">
        <v>802</v>
      </c>
      <c r="J25" s="2">
        <v>2</v>
      </c>
      <c r="K25" s="3">
        <v>0.81899999999999995</v>
      </c>
    </row>
    <row r="26" spans="2:12" x14ac:dyDescent="0.25">
      <c r="H26" s="1"/>
      <c r="I26" s="2" t="s">
        <v>802</v>
      </c>
      <c r="J26" s="2">
        <v>2</v>
      </c>
      <c r="K26" s="3">
        <v>0.81899999999999995</v>
      </c>
    </row>
    <row r="27" spans="2:12" x14ac:dyDescent="0.25">
      <c r="H27" s="1"/>
      <c r="I27" s="2" t="s">
        <v>802</v>
      </c>
      <c r="J27" s="2">
        <v>2</v>
      </c>
      <c r="K27" s="3">
        <v>0.81899999999999995</v>
      </c>
    </row>
    <row r="28" spans="2:12" x14ac:dyDescent="0.25">
      <c r="H28" s="1"/>
      <c r="I28" s="2" t="s">
        <v>802</v>
      </c>
      <c r="J28" s="2">
        <v>2</v>
      </c>
      <c r="K28" s="3">
        <v>0.81899999999999995</v>
      </c>
    </row>
    <row r="29" spans="2:12" x14ac:dyDescent="0.25">
      <c r="H29" s="1"/>
      <c r="I29" s="2" t="s">
        <v>803</v>
      </c>
      <c r="J29" s="2">
        <v>2</v>
      </c>
      <c r="K29" s="3">
        <v>0.371</v>
      </c>
    </row>
    <row r="30" spans="2:12" ht="14.4" thickBot="1" x14ac:dyDescent="0.3">
      <c r="H30" s="4"/>
      <c r="I30" s="5" t="s">
        <v>804</v>
      </c>
      <c r="J30" s="5">
        <v>2</v>
      </c>
      <c r="K30" s="6">
        <v>0.371</v>
      </c>
    </row>
    <row r="31" spans="2:12" x14ac:dyDescent="0.25">
      <c r="H31" s="13" t="s">
        <v>805</v>
      </c>
      <c r="I31" s="111" t="s">
        <v>806</v>
      </c>
      <c r="J31" s="111">
        <v>2</v>
      </c>
      <c r="K31" s="112">
        <v>0.57599999999999996</v>
      </c>
    </row>
    <row r="32" spans="2:12" ht="14.4" thickBot="1" x14ac:dyDescent="0.3">
      <c r="H32" s="4"/>
      <c r="I32" s="5" t="s">
        <v>806</v>
      </c>
      <c r="J32" s="5">
        <v>2</v>
      </c>
      <c r="K32" s="6">
        <v>0.57599999999999996</v>
      </c>
    </row>
    <row r="33" spans="8:11" x14ac:dyDescent="0.25">
      <c r="H33" s="13" t="s">
        <v>807</v>
      </c>
      <c r="I33" s="111" t="s">
        <v>808</v>
      </c>
      <c r="J33" s="111">
        <v>1</v>
      </c>
      <c r="K33" s="112">
        <v>1.2110000000000001</v>
      </c>
    </row>
    <row r="34" spans="8:11" ht="14.4" thickBot="1" x14ac:dyDescent="0.3">
      <c r="H34" s="4"/>
      <c r="I34" s="5" t="s">
        <v>809</v>
      </c>
      <c r="J34" s="5">
        <v>2</v>
      </c>
      <c r="K34" s="6">
        <v>1.3149999999999999</v>
      </c>
    </row>
    <row r="35" spans="8:11" x14ac:dyDescent="0.25">
      <c r="H35" s="128" t="s">
        <v>341</v>
      </c>
      <c r="I35" s="18" t="s">
        <v>810</v>
      </c>
      <c r="J35" s="18">
        <v>2</v>
      </c>
      <c r="K35" s="19">
        <v>0.57899999999999996</v>
      </c>
    </row>
    <row r="36" spans="8:11" ht="14.4" thickBot="1" x14ac:dyDescent="0.3">
      <c r="H36" s="4"/>
      <c r="I36" s="5" t="s">
        <v>810</v>
      </c>
      <c r="J36" s="5">
        <v>2</v>
      </c>
      <c r="K36" s="6">
        <v>0.57899999999999996</v>
      </c>
    </row>
    <row r="37" spans="8:11" ht="14.4" thickBot="1" x14ac:dyDescent="0.3">
      <c r="H37" s="36"/>
      <c r="I37" s="36"/>
      <c r="J37" s="36"/>
      <c r="K37" s="28">
        <f>SUM(K4:K36)</f>
        <v>21.052</v>
      </c>
    </row>
  </sheetData>
  <mergeCells count="1">
    <mergeCell ref="B3:C3"/>
  </mergeCells>
  <pageMargins left="0.70866141732283472" right="0.70866141732283472" top="0.78740157480314965" bottom="0.78740157480314965" header="0.31496062992125984" footer="0.31496062992125984"/>
  <pageSetup paperSize="9" scale="6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B1:F22"/>
  <sheetViews>
    <sheetView workbookViewId="0">
      <selection activeCell="E30" sqref="E30"/>
    </sheetView>
  </sheetViews>
  <sheetFormatPr defaultColWidth="9.109375" defaultRowHeight="13.8" x14ac:dyDescent="0.25"/>
  <cols>
    <col min="1" max="1" width="5.88671875" style="12" customWidth="1"/>
    <col min="2" max="2" width="20.6640625" style="12" customWidth="1"/>
    <col min="3" max="3" width="11.88671875" style="12" customWidth="1"/>
    <col min="4" max="4" width="44.6640625" style="12" customWidth="1"/>
    <col min="5" max="5" width="7.5546875" style="12" customWidth="1"/>
    <col min="6" max="6" width="10.33203125" style="12" customWidth="1"/>
    <col min="7" max="16384" width="9.109375" style="12"/>
  </cols>
  <sheetData>
    <row r="1" spans="2:6" x14ac:dyDescent="0.25">
      <c r="B1" s="11" t="s">
        <v>749</v>
      </c>
    </row>
    <row r="2" spans="2:6" ht="14.4" thickBot="1" x14ac:dyDescent="0.3"/>
    <row r="3" spans="2:6" ht="16.8" thickBot="1" x14ac:dyDescent="0.3">
      <c r="B3" s="20" t="s">
        <v>719</v>
      </c>
      <c r="C3" s="21" t="s">
        <v>720</v>
      </c>
      <c r="D3" s="21" t="s">
        <v>343</v>
      </c>
      <c r="E3" s="29" t="s">
        <v>344</v>
      </c>
      <c r="F3" s="385" t="s">
        <v>730</v>
      </c>
    </row>
    <row r="4" spans="2:6" x14ac:dyDescent="0.25">
      <c r="B4" s="108" t="s">
        <v>90</v>
      </c>
      <c r="C4" s="133" t="s">
        <v>125</v>
      </c>
      <c r="D4" s="111" t="s">
        <v>728</v>
      </c>
      <c r="E4" s="134">
        <v>1</v>
      </c>
      <c r="F4" s="503">
        <v>5.1559999999999997</v>
      </c>
    </row>
    <row r="5" spans="2:6" x14ac:dyDescent="0.25">
      <c r="B5" s="17"/>
      <c r="C5" s="32" t="s">
        <v>743</v>
      </c>
      <c r="D5" s="18" t="s">
        <v>744</v>
      </c>
      <c r="E5" s="30">
        <v>2</v>
      </c>
      <c r="F5" s="400">
        <v>1.2110000000000001</v>
      </c>
    </row>
    <row r="6" spans="2:6" ht="14.4" thickBot="1" x14ac:dyDescent="0.3">
      <c r="B6" s="4"/>
      <c r="C6" s="33" t="s">
        <v>741</v>
      </c>
      <c r="D6" s="5" t="s">
        <v>742</v>
      </c>
      <c r="E6" s="31">
        <v>2</v>
      </c>
      <c r="F6" s="395">
        <v>1.2190000000000001</v>
      </c>
    </row>
    <row r="7" spans="2:6" x14ac:dyDescent="0.25">
      <c r="B7" s="108" t="s">
        <v>153</v>
      </c>
      <c r="C7" s="171" t="s">
        <v>598</v>
      </c>
      <c r="D7" s="111" t="s">
        <v>729</v>
      </c>
      <c r="E7" s="134">
        <v>1</v>
      </c>
      <c r="F7" s="503">
        <v>5.1749999999999998</v>
      </c>
    </row>
    <row r="8" spans="2:6" x14ac:dyDescent="0.25">
      <c r="B8" s="1"/>
      <c r="C8" s="119" t="s">
        <v>737</v>
      </c>
      <c r="D8" s="2" t="s">
        <v>738</v>
      </c>
      <c r="E8" s="118">
        <v>1</v>
      </c>
      <c r="F8" s="382">
        <v>1.843</v>
      </c>
    </row>
    <row r="9" spans="2:6" x14ac:dyDescent="0.25">
      <c r="B9" s="1"/>
      <c r="C9" s="119" t="s">
        <v>739</v>
      </c>
      <c r="D9" s="2" t="s">
        <v>740</v>
      </c>
      <c r="E9" s="118">
        <v>1</v>
      </c>
      <c r="F9" s="382">
        <v>2.0990000000000002</v>
      </c>
    </row>
    <row r="10" spans="2:6" x14ac:dyDescent="0.25">
      <c r="B10" s="1"/>
      <c r="C10" s="521" t="s">
        <v>610</v>
      </c>
      <c r="D10" s="163" t="s">
        <v>762</v>
      </c>
      <c r="E10" s="118">
        <v>1</v>
      </c>
      <c r="F10" s="382">
        <v>2.97</v>
      </c>
    </row>
    <row r="11" spans="2:6" ht="14.4" thickBot="1" x14ac:dyDescent="0.3">
      <c r="B11" s="4"/>
      <c r="C11" s="33" t="s">
        <v>611</v>
      </c>
      <c r="D11" s="5" t="s">
        <v>761</v>
      </c>
      <c r="E11" s="31">
        <v>1</v>
      </c>
      <c r="F11" s="395">
        <v>2.9820000000000002</v>
      </c>
    </row>
    <row r="12" spans="2:6" x14ac:dyDescent="0.25">
      <c r="B12" s="17" t="s">
        <v>340</v>
      </c>
      <c r="C12" s="32" t="s">
        <v>636</v>
      </c>
      <c r="D12" s="18" t="s">
        <v>731</v>
      </c>
      <c r="E12" s="30">
        <v>1</v>
      </c>
      <c r="F12" s="400">
        <v>2.363</v>
      </c>
    </row>
    <row r="13" spans="2:6" x14ac:dyDescent="0.25">
      <c r="B13" s="1"/>
      <c r="C13" s="119" t="s">
        <v>635</v>
      </c>
      <c r="D13" s="2" t="s">
        <v>734</v>
      </c>
      <c r="E13" s="118">
        <v>1</v>
      </c>
      <c r="F13" s="382">
        <v>2.0609999999999999</v>
      </c>
    </row>
    <row r="14" spans="2:6" x14ac:dyDescent="0.25">
      <c r="B14" s="1"/>
      <c r="C14" s="119" t="s">
        <v>633</v>
      </c>
      <c r="D14" s="2" t="s">
        <v>735</v>
      </c>
      <c r="E14" s="118">
        <v>1</v>
      </c>
      <c r="F14" s="382">
        <v>1.131</v>
      </c>
    </row>
    <row r="15" spans="2:6" ht="14.4" thickBot="1" x14ac:dyDescent="0.3">
      <c r="B15" s="64"/>
      <c r="C15" s="172" t="s">
        <v>634</v>
      </c>
      <c r="D15" s="59" t="s">
        <v>736</v>
      </c>
      <c r="E15" s="173">
        <v>1</v>
      </c>
      <c r="F15" s="393">
        <v>1.1240000000000001</v>
      </c>
    </row>
    <row r="16" spans="2:6" x14ac:dyDescent="0.25">
      <c r="B16" s="108" t="s">
        <v>0</v>
      </c>
      <c r="C16" s="133" t="s">
        <v>653</v>
      </c>
      <c r="D16" s="111" t="s">
        <v>747</v>
      </c>
      <c r="E16" s="134">
        <v>1</v>
      </c>
      <c r="F16" s="503">
        <v>0.72699999999999998</v>
      </c>
    </row>
    <row r="17" spans="2:6" x14ac:dyDescent="0.25">
      <c r="B17" s="1"/>
      <c r="C17" s="119" t="s">
        <v>654</v>
      </c>
      <c r="D17" s="2" t="s">
        <v>748</v>
      </c>
      <c r="E17" s="118">
        <v>1</v>
      </c>
      <c r="F17" s="382">
        <v>0.72799999999999998</v>
      </c>
    </row>
    <row r="18" spans="2:6" x14ac:dyDescent="0.25">
      <c r="B18" s="1"/>
      <c r="C18" s="119" t="s">
        <v>656</v>
      </c>
      <c r="D18" s="2" t="s">
        <v>745</v>
      </c>
      <c r="E18" s="118">
        <v>1</v>
      </c>
      <c r="F18" s="382">
        <v>1.4219999999999999</v>
      </c>
    </row>
    <row r="19" spans="2:6" ht="14.4" thickBot="1" x14ac:dyDescent="0.3">
      <c r="B19" s="4"/>
      <c r="C19" s="174" t="s">
        <v>655</v>
      </c>
      <c r="D19" s="5" t="s">
        <v>746</v>
      </c>
      <c r="E19" s="31">
        <v>1</v>
      </c>
      <c r="F19" s="395">
        <v>1.2490000000000001</v>
      </c>
    </row>
    <row r="20" spans="2:6" x14ac:dyDescent="0.25">
      <c r="B20" s="17" t="s">
        <v>341</v>
      </c>
      <c r="C20" s="170" t="s">
        <v>674</v>
      </c>
      <c r="D20" s="18" t="s">
        <v>732</v>
      </c>
      <c r="E20" s="30">
        <v>1</v>
      </c>
      <c r="F20" s="400">
        <v>1.6819999999999999</v>
      </c>
    </row>
    <row r="21" spans="2:6" ht="14.4" thickBot="1" x14ac:dyDescent="0.3">
      <c r="B21" s="4"/>
      <c r="C21" s="33" t="s">
        <v>676</v>
      </c>
      <c r="D21" s="5" t="s">
        <v>733</v>
      </c>
      <c r="E21" s="31">
        <v>1</v>
      </c>
      <c r="F21" s="395">
        <v>1.71</v>
      </c>
    </row>
    <row r="22" spans="2:6" ht="14.4" thickBot="1" x14ac:dyDescent="0.3">
      <c r="E22" s="160">
        <v>20</v>
      </c>
      <c r="F22" s="504">
        <f>SUM(F4:F21)</f>
        <v>36.852000000000004</v>
      </c>
    </row>
  </sheetData>
  <pageMargins left="0.7" right="0.7" top="0.78740157499999996" bottom="0.78740157499999996" header="0.3" footer="0.3"/>
  <pageSetup paperSize="9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B2:K9"/>
  <sheetViews>
    <sheetView topLeftCell="A2" workbookViewId="0">
      <selection activeCell="P23" sqref="P23"/>
    </sheetView>
  </sheetViews>
  <sheetFormatPr defaultRowHeight="14.4" x14ac:dyDescent="0.3"/>
  <cols>
    <col min="1" max="1" width="2.6640625" customWidth="1"/>
    <col min="2" max="2" width="5" style="63" customWidth="1"/>
    <col min="3" max="3" width="25.6640625" customWidth="1"/>
  </cols>
  <sheetData>
    <row r="2" spans="2:11" x14ac:dyDescent="0.3">
      <c r="C2" s="10" t="s">
        <v>886</v>
      </c>
    </row>
    <row r="3" spans="2:11" x14ac:dyDescent="0.3">
      <c r="C3" s="11" t="s">
        <v>838</v>
      </c>
    </row>
    <row r="4" spans="2:11" ht="15" thickBot="1" x14ac:dyDescent="0.35"/>
    <row r="5" spans="2:11" ht="111.75" customHeight="1" thickBot="1" x14ac:dyDescent="0.35">
      <c r="C5" s="74"/>
      <c r="D5" s="535" t="s">
        <v>3</v>
      </c>
      <c r="E5" s="536"/>
      <c r="F5" s="536"/>
      <c r="G5" s="536"/>
      <c r="H5" s="536"/>
      <c r="I5" s="536"/>
      <c r="J5" s="376" t="s">
        <v>7</v>
      </c>
      <c r="K5" s="8" t="s">
        <v>8</v>
      </c>
    </row>
    <row r="6" spans="2:11" ht="16.2" thickBot="1" x14ac:dyDescent="0.35">
      <c r="C6" s="75" t="s">
        <v>1</v>
      </c>
      <c r="D6" s="341" t="s">
        <v>365</v>
      </c>
      <c r="E6" s="342" t="s">
        <v>366</v>
      </c>
      <c r="F6" s="342" t="s">
        <v>364</v>
      </c>
      <c r="G6" s="343" t="s">
        <v>367</v>
      </c>
      <c r="H6" s="343" t="s">
        <v>374</v>
      </c>
      <c r="I6" s="343" t="s">
        <v>837</v>
      </c>
      <c r="J6" s="377"/>
      <c r="K6" s="147"/>
    </row>
    <row r="7" spans="2:11" ht="15.6" x14ac:dyDescent="0.3">
      <c r="B7" s="426">
        <v>1</v>
      </c>
      <c r="C7" s="421" t="s">
        <v>352</v>
      </c>
      <c r="D7" s="436"/>
      <c r="E7" s="437"/>
      <c r="F7" s="437"/>
      <c r="G7" s="438"/>
      <c r="H7" s="438"/>
      <c r="I7" s="438">
        <v>2.496</v>
      </c>
      <c r="J7" s="439">
        <v>2.496</v>
      </c>
      <c r="K7" s="440"/>
    </row>
    <row r="8" spans="2:11" ht="16.2" thickBot="1" x14ac:dyDescent="0.35">
      <c r="B8" s="427">
        <v>2</v>
      </c>
      <c r="C8" s="422" t="s">
        <v>353</v>
      </c>
      <c r="D8" s="441"/>
      <c r="E8" s="442"/>
      <c r="F8" s="442"/>
      <c r="G8" s="443"/>
      <c r="H8" s="443"/>
      <c r="I8" s="443">
        <v>4.016</v>
      </c>
      <c r="J8" s="444">
        <v>4.016</v>
      </c>
      <c r="K8" s="445"/>
    </row>
    <row r="9" spans="2:11" ht="16.2" thickBot="1" x14ac:dyDescent="0.35">
      <c r="C9" s="165" t="s">
        <v>8</v>
      </c>
      <c r="D9" s="431"/>
      <c r="E9" s="432"/>
      <c r="F9" s="432"/>
      <c r="G9" s="433"/>
      <c r="H9" s="433"/>
      <c r="I9" s="433"/>
      <c r="J9" s="434">
        <f>SUM(J7:J8)</f>
        <v>6.5120000000000005</v>
      </c>
      <c r="K9" s="435">
        <f>SUM(D9:J9)</f>
        <v>6.5120000000000005</v>
      </c>
    </row>
  </sheetData>
  <mergeCells count="1">
    <mergeCell ref="D5:I5"/>
  </mergeCells>
  <pageMargins left="0.7" right="0.7" top="0.78740157499999996" bottom="0.78740157499999996" header="0.3" footer="0.3"/>
  <pageSetup paperSize="9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B2:L7"/>
  <sheetViews>
    <sheetView workbookViewId="0">
      <selection activeCell="K35" sqref="K35"/>
    </sheetView>
  </sheetViews>
  <sheetFormatPr defaultColWidth="9.109375" defaultRowHeight="13.8" x14ac:dyDescent="0.25"/>
  <cols>
    <col min="1" max="1" width="2.33203125" style="12" customWidth="1"/>
    <col min="2" max="2" width="6.88671875" style="12" customWidth="1"/>
    <col min="3" max="3" width="11" style="12" customWidth="1"/>
    <col min="4" max="4" width="19.109375" style="12" customWidth="1"/>
    <col min="5" max="6" width="12.44140625" style="12" customWidth="1"/>
    <col min="7" max="7" width="21.33203125" style="12" customWidth="1"/>
    <col min="8" max="8" width="9.109375" style="12"/>
    <col min="9" max="9" width="12" style="12" customWidth="1"/>
    <col min="10" max="10" width="13.44140625" style="12" customWidth="1"/>
    <col min="11" max="11" width="21.6640625" style="12" customWidth="1"/>
    <col min="12" max="12" width="76.6640625" style="12" customWidth="1"/>
    <col min="13" max="16384" width="9.109375" style="12"/>
  </cols>
  <sheetData>
    <row r="2" spans="2:12" x14ac:dyDescent="0.25">
      <c r="B2" s="12" t="s">
        <v>887</v>
      </c>
    </row>
    <row r="3" spans="2:12" ht="14.4" thickBot="1" x14ac:dyDescent="0.3"/>
    <row r="4" spans="2:12" ht="16.8" thickBot="1" x14ac:dyDescent="0.3">
      <c r="B4" s="137" t="s">
        <v>345</v>
      </c>
      <c r="C4" s="138" t="s">
        <v>346</v>
      </c>
      <c r="D4" s="139" t="s">
        <v>347</v>
      </c>
      <c r="E4" s="423" t="s">
        <v>348</v>
      </c>
      <c r="F4" s="138" t="s">
        <v>343</v>
      </c>
      <c r="G4" s="505" t="s">
        <v>851</v>
      </c>
      <c r="H4" s="138" t="s">
        <v>349</v>
      </c>
      <c r="I4" s="138" t="s">
        <v>1</v>
      </c>
      <c r="J4" s="157" t="s">
        <v>723</v>
      </c>
      <c r="K4" s="505" t="s">
        <v>750</v>
      </c>
      <c r="L4" s="139" t="s">
        <v>350</v>
      </c>
    </row>
    <row r="5" spans="2:12" ht="13.5" customHeight="1" x14ac:dyDescent="0.25">
      <c r="B5" s="158">
        <v>1</v>
      </c>
      <c r="C5" s="111" t="s">
        <v>351</v>
      </c>
      <c r="D5" s="112" t="s">
        <v>352</v>
      </c>
      <c r="E5" s="108">
        <v>1</v>
      </c>
      <c r="F5" s="134" t="s">
        <v>724</v>
      </c>
      <c r="G5" s="506">
        <v>2.496</v>
      </c>
      <c r="H5" s="108" t="s">
        <v>3</v>
      </c>
      <c r="I5" s="111" t="s">
        <v>837</v>
      </c>
      <c r="J5" s="134" t="s">
        <v>727</v>
      </c>
      <c r="K5" s="506">
        <v>2.3149999999999999</v>
      </c>
      <c r="L5" s="421"/>
    </row>
    <row r="6" spans="2:12" ht="13.5" customHeight="1" thickBot="1" x14ac:dyDescent="0.3">
      <c r="B6" s="159">
        <v>2</v>
      </c>
      <c r="C6" s="5" t="s">
        <v>351</v>
      </c>
      <c r="D6" s="6" t="s">
        <v>353</v>
      </c>
      <c r="E6" s="4">
        <v>1</v>
      </c>
      <c r="F6" s="31" t="s">
        <v>725</v>
      </c>
      <c r="G6" s="507">
        <v>4.016</v>
      </c>
      <c r="H6" s="4" t="s">
        <v>3</v>
      </c>
      <c r="I6" s="5" t="s">
        <v>837</v>
      </c>
      <c r="J6" s="31" t="s">
        <v>726</v>
      </c>
      <c r="K6" s="507">
        <v>3.7210000000000001</v>
      </c>
      <c r="L6" s="424" t="s">
        <v>354</v>
      </c>
    </row>
    <row r="7" spans="2:12" ht="14.4" thickBot="1" x14ac:dyDescent="0.3">
      <c r="B7" s="549" t="s">
        <v>8</v>
      </c>
      <c r="C7" s="550"/>
      <c r="D7" s="551"/>
      <c r="E7" s="36"/>
      <c r="F7" s="36"/>
      <c r="G7" s="504">
        <f>SUM(G5:G6)</f>
        <v>6.5120000000000005</v>
      </c>
      <c r="H7" s="36"/>
      <c r="I7" s="36"/>
      <c r="J7" s="36"/>
      <c r="K7" s="504">
        <f>SUM(K5:K6)</f>
        <v>6.0359999999999996</v>
      </c>
      <c r="L7" s="36"/>
    </row>
  </sheetData>
  <mergeCells count="1">
    <mergeCell ref="B7:D7"/>
  </mergeCells>
  <pageMargins left="0" right="0" top="0" bottom="0" header="0.31496062992125984" footer="0.31496062992125984"/>
  <pageSetup paperSize="9" scale="65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B2:K9"/>
  <sheetViews>
    <sheetView workbookViewId="0">
      <selection activeCell="M24" sqref="M24"/>
    </sheetView>
  </sheetViews>
  <sheetFormatPr defaultRowHeight="14.4" x14ac:dyDescent="0.3"/>
  <cols>
    <col min="1" max="1" width="2.6640625" customWidth="1"/>
    <col min="2" max="2" width="5" style="63" customWidth="1"/>
    <col min="3" max="3" width="25.6640625" customWidth="1"/>
  </cols>
  <sheetData>
    <row r="2" spans="2:11" x14ac:dyDescent="0.3">
      <c r="C2" s="10" t="s">
        <v>886</v>
      </c>
    </row>
    <row r="3" spans="2:11" x14ac:dyDescent="0.3">
      <c r="C3" s="11" t="s">
        <v>846</v>
      </c>
    </row>
    <row r="4" spans="2:11" ht="15" thickBot="1" x14ac:dyDescent="0.35"/>
    <row r="5" spans="2:11" ht="111.75" customHeight="1" thickBot="1" x14ac:dyDescent="0.35">
      <c r="C5" s="74"/>
      <c r="D5" s="535" t="s">
        <v>541</v>
      </c>
      <c r="E5" s="536"/>
      <c r="F5" s="536"/>
      <c r="G5" s="536"/>
      <c r="H5" s="536"/>
      <c r="I5" s="536"/>
      <c r="J5" s="376"/>
      <c r="K5" s="8" t="s">
        <v>8</v>
      </c>
    </row>
    <row r="6" spans="2:11" ht="16.2" thickBot="1" x14ac:dyDescent="0.35">
      <c r="C6" s="75" t="s">
        <v>1</v>
      </c>
      <c r="D6" s="341" t="s">
        <v>365</v>
      </c>
      <c r="E6" s="342" t="s">
        <v>366</v>
      </c>
      <c r="F6" s="342" t="s">
        <v>364</v>
      </c>
      <c r="G6" s="343" t="s">
        <v>367</v>
      </c>
      <c r="H6" s="343" t="s">
        <v>374</v>
      </c>
      <c r="I6" s="343" t="s">
        <v>837</v>
      </c>
      <c r="J6" s="377"/>
      <c r="K6" s="147"/>
    </row>
    <row r="7" spans="2:11" ht="15.6" x14ac:dyDescent="0.3">
      <c r="B7" s="426"/>
      <c r="C7" s="465">
        <v>1</v>
      </c>
      <c r="D7" s="436"/>
      <c r="E7" s="437"/>
      <c r="F7" s="437"/>
      <c r="G7" s="438"/>
      <c r="H7" s="438">
        <v>11.34</v>
      </c>
      <c r="I7" s="438"/>
      <c r="J7" s="439">
        <f>SUM(H7:I7)</f>
        <v>11.34</v>
      </c>
      <c r="K7" s="440"/>
    </row>
    <row r="8" spans="2:11" ht="16.2" thickBot="1" x14ac:dyDescent="0.35">
      <c r="B8" s="427"/>
      <c r="C8" s="466">
        <v>2</v>
      </c>
      <c r="D8" s="441"/>
      <c r="E8" s="442"/>
      <c r="F8" s="442"/>
      <c r="G8" s="443"/>
      <c r="H8" s="443">
        <v>11.34</v>
      </c>
      <c r="I8" s="443"/>
      <c r="J8" s="444">
        <f>SUM(H8:I8)</f>
        <v>11.34</v>
      </c>
      <c r="K8" s="445"/>
    </row>
    <row r="9" spans="2:11" ht="16.2" thickBot="1" x14ac:dyDescent="0.35">
      <c r="C9" s="165" t="s">
        <v>8</v>
      </c>
      <c r="D9" s="431"/>
      <c r="E9" s="432"/>
      <c r="F9" s="432"/>
      <c r="G9" s="433"/>
      <c r="H9" s="433"/>
      <c r="I9" s="433"/>
      <c r="J9" s="434">
        <f>SUM(J7:J8)</f>
        <v>22.68</v>
      </c>
      <c r="K9" s="435">
        <f>SUM(J9)</f>
        <v>22.68</v>
      </c>
    </row>
  </sheetData>
  <mergeCells count="1">
    <mergeCell ref="D5:I5"/>
  </mergeCells>
  <pageMargins left="0.7" right="0.7" top="0.78740157499999996" bottom="0.78740157499999996" header="0.3" footer="0.3"/>
  <pageSetup paperSize="9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B2:T13"/>
  <sheetViews>
    <sheetView workbookViewId="0">
      <selection activeCell="J27" sqref="J27"/>
    </sheetView>
  </sheetViews>
  <sheetFormatPr defaultRowHeight="14.4" x14ac:dyDescent="0.3"/>
  <cols>
    <col min="1" max="1" width="2.6640625" customWidth="1"/>
    <col min="2" max="2" width="5" style="63" customWidth="1"/>
    <col min="3" max="3" width="29.44140625" customWidth="1"/>
    <col min="6" max="10" width="8.88671875" customWidth="1"/>
  </cols>
  <sheetData>
    <row r="2" spans="2:20" x14ac:dyDescent="0.3">
      <c r="C2" s="10" t="s">
        <v>881</v>
      </c>
      <c r="D2" s="9"/>
      <c r="E2" s="9"/>
      <c r="F2" s="9"/>
      <c r="G2" s="9"/>
      <c r="H2" s="9"/>
      <c r="I2" s="9"/>
      <c r="J2" s="9"/>
    </row>
    <row r="3" spans="2:20" x14ac:dyDescent="0.3">
      <c r="C3" s="11" t="s">
        <v>9</v>
      </c>
    </row>
    <row r="4" spans="2:20" ht="15" thickBot="1" x14ac:dyDescent="0.35"/>
    <row r="5" spans="2:20" ht="111.75" customHeight="1" thickBot="1" x14ac:dyDescent="0.35">
      <c r="C5" s="74"/>
      <c r="D5" s="533" t="s">
        <v>363</v>
      </c>
      <c r="E5" s="534"/>
      <c r="F5" s="534"/>
      <c r="G5" s="534"/>
      <c r="H5" s="534"/>
      <c r="I5" s="534"/>
      <c r="J5" s="534"/>
      <c r="K5" s="376" t="s">
        <v>4</v>
      </c>
      <c r="L5" s="529" t="s">
        <v>368</v>
      </c>
      <c r="M5" s="529"/>
      <c r="N5" s="529"/>
      <c r="O5" s="529"/>
      <c r="P5" s="529"/>
      <c r="Q5" s="529"/>
      <c r="R5" s="530"/>
      <c r="S5" s="228" t="s">
        <v>5</v>
      </c>
      <c r="T5" s="428" t="s">
        <v>8</v>
      </c>
    </row>
    <row r="6" spans="2:20" ht="16.2" thickBot="1" x14ac:dyDescent="0.35">
      <c r="C6" s="75" t="s">
        <v>1</v>
      </c>
      <c r="D6" s="271" t="s">
        <v>365</v>
      </c>
      <c r="E6" s="272" t="s">
        <v>366</v>
      </c>
      <c r="F6" s="272" t="s">
        <v>364</v>
      </c>
      <c r="G6" s="273" t="s">
        <v>367</v>
      </c>
      <c r="H6" s="273" t="s">
        <v>374</v>
      </c>
      <c r="I6" s="273" t="s">
        <v>837</v>
      </c>
      <c r="J6" s="273" t="s">
        <v>839</v>
      </c>
      <c r="K6" s="377"/>
      <c r="L6" s="291" t="s">
        <v>365</v>
      </c>
      <c r="M6" s="292" t="s">
        <v>366</v>
      </c>
      <c r="N6" s="292" t="s">
        <v>364</v>
      </c>
      <c r="O6" s="292" t="s">
        <v>367</v>
      </c>
      <c r="P6" s="292" t="s">
        <v>374</v>
      </c>
      <c r="Q6" s="292" t="s">
        <v>837</v>
      </c>
      <c r="R6" s="292" t="s">
        <v>839</v>
      </c>
      <c r="S6" s="386"/>
      <c r="T6" s="429"/>
    </row>
    <row r="7" spans="2:20" ht="15.6" x14ac:dyDescent="0.3">
      <c r="B7" s="87"/>
      <c r="C7" s="45" t="s">
        <v>717</v>
      </c>
      <c r="D7" s="274"/>
      <c r="E7" s="275"/>
      <c r="F7" s="276"/>
      <c r="G7" s="277"/>
      <c r="H7" s="277"/>
      <c r="I7" s="277"/>
      <c r="J7" s="277"/>
      <c r="K7" s="378"/>
      <c r="L7" s="293"/>
      <c r="M7" s="294"/>
      <c r="N7" s="294"/>
      <c r="O7" s="294"/>
      <c r="P7" s="294"/>
      <c r="Q7" s="294"/>
      <c r="R7" s="294"/>
      <c r="S7" s="387"/>
      <c r="T7" s="83"/>
    </row>
    <row r="8" spans="2:20" ht="15.6" x14ac:dyDescent="0.3">
      <c r="B8" s="88"/>
      <c r="C8" s="40" t="s">
        <v>356</v>
      </c>
      <c r="D8" s="278"/>
      <c r="E8" s="279"/>
      <c r="F8" s="260"/>
      <c r="G8" s="280"/>
      <c r="H8" s="280"/>
      <c r="I8" s="280"/>
      <c r="J8" s="280">
        <v>160</v>
      </c>
      <c r="K8" s="379">
        <v>160</v>
      </c>
      <c r="L8" s="295"/>
      <c r="M8" s="296"/>
      <c r="N8" s="296"/>
      <c r="O8" s="296"/>
      <c r="P8" s="296"/>
      <c r="Q8" s="296"/>
      <c r="R8" s="296"/>
      <c r="S8" s="388"/>
      <c r="T8" s="80"/>
    </row>
    <row r="9" spans="2:20" ht="15.6" x14ac:dyDescent="0.3">
      <c r="B9" s="88"/>
      <c r="C9" s="156" t="s">
        <v>360</v>
      </c>
      <c r="D9" s="278"/>
      <c r="E9" s="279"/>
      <c r="F9" s="260"/>
      <c r="G9" s="280"/>
      <c r="H9" s="280"/>
      <c r="I9" s="280"/>
      <c r="J9" s="280">
        <v>27.55</v>
      </c>
      <c r="K9" s="379">
        <v>27.55</v>
      </c>
      <c r="L9" s="295"/>
      <c r="M9" s="296"/>
      <c r="N9" s="296"/>
      <c r="O9" s="296"/>
      <c r="P9" s="296"/>
      <c r="Q9" s="296"/>
      <c r="R9" s="296"/>
      <c r="S9" s="388"/>
      <c r="T9" s="80"/>
    </row>
    <row r="10" spans="2:20" ht="15.6" x14ac:dyDescent="0.3">
      <c r="B10" s="88"/>
      <c r="C10" s="156" t="s">
        <v>357</v>
      </c>
      <c r="D10" s="278"/>
      <c r="E10" s="279"/>
      <c r="F10" s="260"/>
      <c r="G10" s="280"/>
      <c r="H10" s="280"/>
      <c r="I10" s="280"/>
      <c r="J10" s="280">
        <v>26.25</v>
      </c>
      <c r="K10" s="379">
        <v>26.25</v>
      </c>
      <c r="L10" s="295"/>
      <c r="M10" s="296"/>
      <c r="N10" s="296"/>
      <c r="O10" s="296"/>
      <c r="P10" s="296"/>
      <c r="Q10" s="296"/>
      <c r="R10" s="296"/>
      <c r="S10" s="388"/>
      <c r="T10" s="80"/>
    </row>
    <row r="11" spans="2:20" ht="15.6" x14ac:dyDescent="0.3">
      <c r="B11" s="88"/>
      <c r="C11" s="156" t="s">
        <v>358</v>
      </c>
      <c r="D11" s="278"/>
      <c r="E11" s="279"/>
      <c r="F11" s="260"/>
      <c r="G11" s="280"/>
      <c r="H11" s="280"/>
      <c r="I11" s="280"/>
      <c r="J11" s="280">
        <v>54</v>
      </c>
      <c r="K11" s="379">
        <v>54</v>
      </c>
      <c r="L11" s="295"/>
      <c r="M11" s="296"/>
      <c r="N11" s="296"/>
      <c r="O11" s="296"/>
      <c r="P11" s="296"/>
      <c r="Q11" s="296"/>
      <c r="R11" s="296"/>
      <c r="S11" s="388"/>
      <c r="T11" s="80"/>
    </row>
    <row r="12" spans="2:20" ht="16.2" thickBot="1" x14ac:dyDescent="0.35">
      <c r="B12" s="91"/>
      <c r="C12" s="156" t="s">
        <v>359</v>
      </c>
      <c r="D12" s="278"/>
      <c r="E12" s="281"/>
      <c r="F12" s="281"/>
      <c r="G12" s="279"/>
      <c r="H12" s="279"/>
      <c r="I12" s="279"/>
      <c r="J12" s="279">
        <v>88.48</v>
      </c>
      <c r="K12" s="508">
        <v>88.48</v>
      </c>
      <c r="L12" s="295"/>
      <c r="M12" s="296"/>
      <c r="N12" s="296"/>
      <c r="O12" s="296"/>
      <c r="P12" s="296"/>
      <c r="Q12" s="296"/>
      <c r="R12" s="296"/>
      <c r="S12" s="388"/>
      <c r="T12" s="80"/>
    </row>
    <row r="13" spans="2:20" ht="16.2" thickBot="1" x14ac:dyDescent="0.35">
      <c r="C13" s="7" t="s">
        <v>8</v>
      </c>
      <c r="D13" s="288"/>
      <c r="E13" s="289"/>
      <c r="F13" s="289"/>
      <c r="G13" s="290"/>
      <c r="H13" s="290"/>
      <c r="I13" s="290"/>
      <c r="J13" s="290"/>
      <c r="K13" s="385">
        <f>SUM(K7:K12)</f>
        <v>356.28000000000003</v>
      </c>
      <c r="L13" s="303"/>
      <c r="M13" s="304"/>
      <c r="N13" s="304"/>
      <c r="O13" s="304"/>
      <c r="P13" s="304"/>
      <c r="Q13" s="304"/>
      <c r="R13" s="304"/>
      <c r="S13" s="392">
        <f>SUM(S7:S12)</f>
        <v>0</v>
      </c>
      <c r="T13" s="430">
        <f>SUM(K13:S13)</f>
        <v>356.28000000000003</v>
      </c>
    </row>
  </sheetData>
  <mergeCells count="2">
    <mergeCell ref="D5:J5"/>
    <mergeCell ref="L5:R5"/>
  </mergeCells>
  <pageMargins left="0" right="0" top="0.78740157480314965" bottom="0.78740157480314965" header="0.31496062992125984" footer="0.31496062992125984"/>
  <pageSetup paperSize="9" scale="70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B2:H16"/>
  <sheetViews>
    <sheetView workbookViewId="0">
      <selection activeCell="L29" sqref="L29"/>
    </sheetView>
  </sheetViews>
  <sheetFormatPr defaultColWidth="9.109375" defaultRowHeight="13.8" x14ac:dyDescent="0.25"/>
  <cols>
    <col min="1" max="1" width="2.6640625" style="12" customWidth="1"/>
    <col min="2" max="2" width="30.33203125" style="12" customWidth="1"/>
    <col min="3" max="3" width="8.109375" style="12" customWidth="1"/>
    <col min="4" max="4" width="10.6640625" style="12" customWidth="1"/>
    <col min="5" max="5" width="12.109375" style="12" customWidth="1"/>
    <col min="6" max="6" width="20.6640625" style="12" customWidth="1"/>
    <col min="7" max="7" width="12.44140625" style="12" customWidth="1"/>
    <col min="8" max="8" width="20.33203125" style="12" customWidth="1"/>
    <col min="9" max="16384" width="9.109375" style="12"/>
  </cols>
  <sheetData>
    <row r="2" spans="2:8" x14ac:dyDescent="0.25">
      <c r="B2" s="11" t="s">
        <v>888</v>
      </c>
    </row>
    <row r="4" spans="2:8" ht="14.4" thickBot="1" x14ac:dyDescent="0.3">
      <c r="B4" s="552" t="s">
        <v>355</v>
      </c>
      <c r="C4" s="553"/>
      <c r="D4" s="553"/>
      <c r="E4" s="553"/>
      <c r="F4" s="553"/>
      <c r="G4" s="553"/>
      <c r="H4" s="554"/>
    </row>
    <row r="5" spans="2:8" ht="14.4" thickBot="1" x14ac:dyDescent="0.3">
      <c r="B5" s="41"/>
      <c r="C5" s="38"/>
      <c r="D5" s="38"/>
      <c r="E5" s="38"/>
      <c r="F5" s="38"/>
      <c r="G5" s="38"/>
      <c r="H5" s="39"/>
    </row>
    <row r="6" spans="2:8" ht="46.5" customHeight="1" thickBot="1" x14ac:dyDescent="0.3">
      <c r="B6" s="116"/>
      <c r="C6" s="116" t="s">
        <v>344</v>
      </c>
      <c r="D6" s="20" t="s">
        <v>811</v>
      </c>
      <c r="E6" s="22" t="s">
        <v>830</v>
      </c>
      <c r="F6" s="20" t="s">
        <v>850</v>
      </c>
      <c r="G6" s="22" t="s">
        <v>830</v>
      </c>
      <c r="H6" s="142" t="s">
        <v>831</v>
      </c>
    </row>
    <row r="7" spans="2:8" ht="14.4" thickBot="1" x14ac:dyDescent="0.3">
      <c r="B7" s="37" t="s">
        <v>1</v>
      </c>
      <c r="C7" s="117"/>
      <c r="D7" s="43"/>
      <c r="E7" s="44"/>
      <c r="F7" s="43"/>
      <c r="G7" s="44"/>
      <c r="H7" s="34"/>
    </row>
    <row r="8" spans="2:8" x14ac:dyDescent="0.25">
      <c r="B8" s="45" t="s">
        <v>717</v>
      </c>
      <c r="C8" s="45">
        <v>4</v>
      </c>
      <c r="D8" s="17"/>
      <c r="E8" s="19"/>
      <c r="F8" s="17"/>
      <c r="G8" s="19"/>
      <c r="H8" s="46"/>
    </row>
    <row r="9" spans="2:8" x14ac:dyDescent="0.25">
      <c r="B9" s="40" t="s">
        <v>356</v>
      </c>
      <c r="C9" s="40"/>
      <c r="D9" s="1">
        <v>160</v>
      </c>
      <c r="E9" s="3">
        <v>160</v>
      </c>
      <c r="F9" s="1"/>
      <c r="G9" s="3"/>
      <c r="H9" s="42"/>
    </row>
    <row r="10" spans="2:8" x14ac:dyDescent="0.25">
      <c r="B10" s="156" t="s">
        <v>360</v>
      </c>
      <c r="C10" s="40"/>
      <c r="D10" s="1"/>
      <c r="E10" s="3"/>
      <c r="F10" s="1" t="s">
        <v>829</v>
      </c>
      <c r="G10" s="3">
        <v>27.55</v>
      </c>
      <c r="H10" s="42"/>
    </row>
    <row r="11" spans="2:8" x14ac:dyDescent="0.25">
      <c r="B11" s="156" t="s">
        <v>357</v>
      </c>
      <c r="C11" s="40"/>
      <c r="D11" s="1"/>
      <c r="E11" s="3"/>
      <c r="F11" s="1" t="s">
        <v>833</v>
      </c>
      <c r="G11" s="3">
        <v>26.25</v>
      </c>
      <c r="H11" s="42"/>
    </row>
    <row r="12" spans="2:8" x14ac:dyDescent="0.25">
      <c r="B12" s="156" t="s">
        <v>358</v>
      </c>
      <c r="C12" s="40"/>
      <c r="D12" s="1"/>
      <c r="E12" s="3"/>
      <c r="F12" s="1" t="s">
        <v>832</v>
      </c>
      <c r="G12" s="3">
        <v>54</v>
      </c>
      <c r="H12" s="42"/>
    </row>
    <row r="13" spans="2:8" x14ac:dyDescent="0.25">
      <c r="B13" s="156" t="s">
        <v>359</v>
      </c>
      <c r="C13" s="40"/>
      <c r="D13" s="1"/>
      <c r="E13" s="3"/>
      <c r="F13" s="1" t="s">
        <v>834</v>
      </c>
      <c r="G13" s="3">
        <v>27.75</v>
      </c>
      <c r="H13" s="42"/>
    </row>
    <row r="14" spans="2:8" x14ac:dyDescent="0.25">
      <c r="B14" s="425"/>
      <c r="C14" s="140"/>
      <c r="D14" s="64"/>
      <c r="E14" s="115"/>
      <c r="F14" s="64" t="s">
        <v>835</v>
      </c>
      <c r="G14" s="115">
        <v>47.4</v>
      </c>
      <c r="H14" s="141"/>
    </row>
    <row r="15" spans="2:8" ht="14.4" thickBot="1" x14ac:dyDescent="0.3">
      <c r="B15" s="140"/>
      <c r="C15" s="140"/>
      <c r="D15" s="64"/>
      <c r="E15" s="115"/>
      <c r="F15" s="64" t="s">
        <v>836</v>
      </c>
      <c r="G15" s="115">
        <v>13.33</v>
      </c>
      <c r="H15" s="141"/>
    </row>
    <row r="16" spans="2:8" ht="14.4" thickBot="1" x14ac:dyDescent="0.3">
      <c r="B16" s="116" t="s">
        <v>8</v>
      </c>
      <c r="C16" s="116"/>
      <c r="D16" s="43"/>
      <c r="E16" s="22">
        <f>SUM(E8:E15)</f>
        <v>160</v>
      </c>
      <c r="F16" s="43"/>
      <c r="G16" s="22">
        <f>SUM(G8:G15)</f>
        <v>196.28000000000003</v>
      </c>
      <c r="H16" s="148">
        <f>SUM(C16:G16)</f>
        <v>356.28000000000003</v>
      </c>
    </row>
  </sheetData>
  <mergeCells count="1">
    <mergeCell ref="B4:H4"/>
  </mergeCells>
  <pageMargins left="0.70866141732283472" right="0.70866141732283472" top="0.78740157480314965" bottom="0.78740157480314965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U59"/>
  <sheetViews>
    <sheetView workbookViewId="0">
      <selection sqref="A1:A1048576"/>
    </sheetView>
  </sheetViews>
  <sheetFormatPr defaultRowHeight="14.4" x14ac:dyDescent="0.3"/>
  <cols>
    <col min="1" max="1" width="5" customWidth="1"/>
    <col min="2" max="2" width="25.6640625" customWidth="1"/>
  </cols>
  <sheetData>
    <row r="2" spans="1:21" x14ac:dyDescent="0.3">
      <c r="B2" s="10" t="s">
        <v>882</v>
      </c>
      <c r="C2" s="9"/>
      <c r="D2" s="9"/>
      <c r="E2" s="9"/>
      <c r="F2" s="9"/>
    </row>
    <row r="3" spans="1:21" x14ac:dyDescent="0.3">
      <c r="B3" s="11" t="s">
        <v>369</v>
      </c>
    </row>
    <row r="4" spans="1:21" ht="15" thickBot="1" x14ac:dyDescent="0.35"/>
    <row r="5" spans="1:21" ht="111.75" customHeight="1" thickBot="1" x14ac:dyDescent="0.35">
      <c r="B5" s="74"/>
      <c r="C5" s="533" t="s">
        <v>860</v>
      </c>
      <c r="D5" s="534"/>
      <c r="E5" s="534"/>
      <c r="F5" s="542"/>
      <c r="G5" s="221" t="s">
        <v>4</v>
      </c>
      <c r="H5" s="538" t="s">
        <v>368</v>
      </c>
      <c r="I5" s="529"/>
      <c r="J5" s="529"/>
      <c r="K5" s="530"/>
      <c r="L5" s="228" t="s">
        <v>5</v>
      </c>
      <c r="M5" s="531" t="s">
        <v>2</v>
      </c>
      <c r="N5" s="532"/>
      <c r="O5" s="221" t="s">
        <v>6</v>
      </c>
      <c r="P5" s="539" t="s">
        <v>844</v>
      </c>
      <c r="Q5" s="540"/>
      <c r="R5" s="540"/>
      <c r="S5" s="541"/>
      <c r="T5" s="221" t="s">
        <v>7</v>
      </c>
      <c r="U5" s="8" t="s">
        <v>8</v>
      </c>
    </row>
    <row r="6" spans="1:21" ht="16.2" thickBot="1" x14ac:dyDescent="0.35">
      <c r="B6" s="75" t="s">
        <v>1</v>
      </c>
      <c r="C6" s="479" t="s">
        <v>365</v>
      </c>
      <c r="D6" s="480" t="s">
        <v>366</v>
      </c>
      <c r="E6" s="480" t="s">
        <v>364</v>
      </c>
      <c r="F6" s="481" t="s">
        <v>367</v>
      </c>
      <c r="G6" s="482"/>
      <c r="H6" s="483" t="s">
        <v>365</v>
      </c>
      <c r="I6" s="484" t="s">
        <v>366</v>
      </c>
      <c r="J6" s="484" t="s">
        <v>364</v>
      </c>
      <c r="K6" s="484" t="s">
        <v>367</v>
      </c>
      <c r="L6" s="485"/>
      <c r="M6" s="486" t="s">
        <v>365</v>
      </c>
      <c r="N6" s="487" t="s">
        <v>366</v>
      </c>
      <c r="O6" s="485"/>
      <c r="P6" s="488" t="s">
        <v>365</v>
      </c>
      <c r="Q6" s="489" t="s">
        <v>366</v>
      </c>
      <c r="R6" s="489" t="s">
        <v>364</v>
      </c>
      <c r="S6" s="490" t="s">
        <v>367</v>
      </c>
      <c r="T6" s="485"/>
      <c r="U6" s="65"/>
    </row>
    <row r="7" spans="1:21" ht="15.75" customHeight="1" x14ac:dyDescent="0.3">
      <c r="A7" s="92" t="s">
        <v>152</v>
      </c>
      <c r="B7" s="72" t="s">
        <v>12</v>
      </c>
      <c r="C7" s="175"/>
      <c r="D7" s="176"/>
      <c r="E7" s="176"/>
      <c r="F7" s="177"/>
      <c r="G7" s="222"/>
      <c r="H7" s="188"/>
      <c r="I7" s="189"/>
      <c r="J7" s="189"/>
      <c r="K7" s="190"/>
      <c r="L7" s="230"/>
      <c r="M7" s="210"/>
      <c r="N7" s="211"/>
      <c r="O7" s="235"/>
      <c r="P7" s="238"/>
      <c r="Q7" s="239">
        <v>380.06</v>
      </c>
      <c r="R7" s="239"/>
      <c r="S7" s="240"/>
      <c r="T7" s="235">
        <f>SUM(Q7:S7)</f>
        <v>380.06</v>
      </c>
      <c r="U7" s="66"/>
    </row>
    <row r="8" spans="1:21" ht="15.75" customHeight="1" x14ac:dyDescent="0.3">
      <c r="A8" s="93" t="s">
        <v>13</v>
      </c>
      <c r="B8" s="72" t="s">
        <v>14</v>
      </c>
      <c r="C8" s="178"/>
      <c r="D8" s="179"/>
      <c r="E8" s="179"/>
      <c r="F8" s="180"/>
      <c r="G8" s="223"/>
      <c r="H8" s="191"/>
      <c r="I8" s="192"/>
      <c r="J8" s="192"/>
      <c r="K8" s="193"/>
      <c r="L8" s="231"/>
      <c r="M8" s="212"/>
      <c r="N8" s="213"/>
      <c r="O8" s="223"/>
      <c r="P8" s="241"/>
      <c r="Q8" s="242">
        <v>7.52</v>
      </c>
      <c r="R8" s="242"/>
      <c r="S8" s="243"/>
      <c r="T8" s="223">
        <f>SUM(Q8:S8)</f>
        <v>7.52</v>
      </c>
      <c r="U8" s="67"/>
    </row>
    <row r="9" spans="1:21" ht="15.75" customHeight="1" x14ac:dyDescent="0.3">
      <c r="A9" s="93" t="s">
        <v>15</v>
      </c>
      <c r="B9" s="72" t="s">
        <v>14</v>
      </c>
      <c r="C9" s="178"/>
      <c r="D9" s="179"/>
      <c r="E9" s="179"/>
      <c r="F9" s="180"/>
      <c r="G9" s="223"/>
      <c r="H9" s="191"/>
      <c r="I9" s="192"/>
      <c r="J9" s="192"/>
      <c r="K9" s="193"/>
      <c r="L9" s="231"/>
      <c r="M9" s="212"/>
      <c r="N9" s="213"/>
      <c r="O9" s="223"/>
      <c r="P9" s="241"/>
      <c r="Q9" s="242">
        <v>8.8699999999999992</v>
      </c>
      <c r="R9" s="242"/>
      <c r="S9" s="243"/>
      <c r="T9" s="223">
        <f>SUM(Q9:S9)</f>
        <v>8.8699999999999992</v>
      </c>
      <c r="U9" s="67"/>
    </row>
    <row r="10" spans="1:21" ht="15.75" customHeight="1" x14ac:dyDescent="0.3">
      <c r="A10" s="94" t="s">
        <v>63</v>
      </c>
      <c r="B10" s="72" t="s">
        <v>16</v>
      </c>
      <c r="C10" s="178"/>
      <c r="D10" s="179"/>
      <c r="E10" s="179"/>
      <c r="F10" s="180"/>
      <c r="G10" s="223"/>
      <c r="H10" s="191"/>
      <c r="I10" s="192"/>
      <c r="J10" s="192"/>
      <c r="K10" s="193"/>
      <c r="L10" s="231"/>
      <c r="M10" s="212"/>
      <c r="N10" s="213"/>
      <c r="O10" s="223"/>
      <c r="P10" s="241"/>
      <c r="Q10" s="242"/>
      <c r="R10" s="242"/>
      <c r="S10" s="243">
        <v>7.28</v>
      </c>
      <c r="T10" s="223">
        <f>SUM(S10)</f>
        <v>7.28</v>
      </c>
      <c r="U10" s="67"/>
    </row>
    <row r="11" spans="1:21" ht="15.75" customHeight="1" x14ac:dyDescent="0.3">
      <c r="A11" s="94" t="s">
        <v>64</v>
      </c>
      <c r="B11" s="72" t="s">
        <v>17</v>
      </c>
      <c r="C11" s="178"/>
      <c r="D11" s="179"/>
      <c r="E11" s="179"/>
      <c r="F11" s="180"/>
      <c r="G11" s="223"/>
      <c r="H11" s="191"/>
      <c r="I11" s="192"/>
      <c r="J11" s="192"/>
      <c r="K11" s="193"/>
      <c r="L11" s="231"/>
      <c r="M11" s="212"/>
      <c r="N11" s="213"/>
      <c r="O11" s="223"/>
      <c r="P11" s="241"/>
      <c r="Q11" s="242"/>
      <c r="R11" s="242"/>
      <c r="S11" s="243">
        <v>7.26</v>
      </c>
      <c r="T11" s="223">
        <f>SUM(S11)</f>
        <v>7.26</v>
      </c>
      <c r="U11" s="67"/>
    </row>
    <row r="12" spans="1:21" ht="15.75" customHeight="1" x14ac:dyDescent="0.3">
      <c r="A12" s="94" t="s">
        <v>65</v>
      </c>
      <c r="B12" s="72" t="s">
        <v>18</v>
      </c>
      <c r="C12" s="178"/>
      <c r="D12" s="179"/>
      <c r="E12" s="179"/>
      <c r="F12" s="180"/>
      <c r="G12" s="223"/>
      <c r="H12" s="191"/>
      <c r="I12" s="192"/>
      <c r="J12" s="192"/>
      <c r="K12" s="193"/>
      <c r="L12" s="231"/>
      <c r="M12" s="212">
        <v>30.99</v>
      </c>
      <c r="N12" s="213"/>
      <c r="O12" s="223">
        <f>SUM(M12:N12)</f>
        <v>30.99</v>
      </c>
      <c r="P12" s="241"/>
      <c r="Q12" s="242"/>
      <c r="R12" s="242"/>
      <c r="S12" s="243"/>
      <c r="T12" s="223"/>
      <c r="U12" s="67"/>
    </row>
    <row r="13" spans="1:21" ht="15.75" customHeight="1" x14ac:dyDescent="0.3">
      <c r="A13" s="94" t="s">
        <v>66</v>
      </c>
      <c r="B13" s="72" t="s">
        <v>19</v>
      </c>
      <c r="C13" s="178"/>
      <c r="D13" s="179"/>
      <c r="E13" s="179"/>
      <c r="F13" s="180"/>
      <c r="G13" s="223"/>
      <c r="H13" s="195">
        <v>239.29</v>
      </c>
      <c r="I13" s="192"/>
      <c r="J13" s="192"/>
      <c r="K13" s="193"/>
      <c r="L13" s="231">
        <f>SUM(H13:K13)</f>
        <v>239.29</v>
      </c>
      <c r="M13" s="214"/>
      <c r="N13" s="213"/>
      <c r="O13" s="223"/>
      <c r="P13" s="241"/>
      <c r="Q13" s="242"/>
      <c r="R13" s="242"/>
      <c r="S13" s="243"/>
      <c r="T13" s="223"/>
      <c r="U13" s="67"/>
    </row>
    <row r="14" spans="1:21" ht="15.75" customHeight="1" x14ac:dyDescent="0.3">
      <c r="A14" s="93" t="s">
        <v>20</v>
      </c>
      <c r="B14" s="72" t="s">
        <v>19</v>
      </c>
      <c r="C14" s="178"/>
      <c r="D14" s="179"/>
      <c r="E14" s="179"/>
      <c r="F14" s="180"/>
      <c r="G14" s="223"/>
      <c r="H14" s="195">
        <v>38.630000000000003</v>
      </c>
      <c r="I14" s="192"/>
      <c r="J14" s="192"/>
      <c r="K14" s="193"/>
      <c r="L14" s="231">
        <f>SUM(H14:K14)</f>
        <v>38.630000000000003</v>
      </c>
      <c r="M14" s="214"/>
      <c r="N14" s="213"/>
      <c r="O14" s="223"/>
      <c r="P14" s="241"/>
      <c r="Q14" s="242"/>
      <c r="R14" s="242"/>
      <c r="S14" s="243"/>
      <c r="T14" s="223"/>
      <c r="U14" s="67"/>
    </row>
    <row r="15" spans="1:21" ht="15.75" customHeight="1" x14ac:dyDescent="0.3">
      <c r="A15" s="93" t="s">
        <v>21</v>
      </c>
      <c r="B15" s="72" t="s">
        <v>19</v>
      </c>
      <c r="C15" s="178"/>
      <c r="D15" s="179"/>
      <c r="E15" s="179"/>
      <c r="F15" s="180"/>
      <c r="G15" s="223"/>
      <c r="H15" s="195">
        <v>34.17</v>
      </c>
      <c r="I15" s="192"/>
      <c r="J15" s="192"/>
      <c r="K15" s="193"/>
      <c r="L15" s="231">
        <f>SUM(H15:K15)</f>
        <v>34.17</v>
      </c>
      <c r="M15" s="214"/>
      <c r="N15" s="213"/>
      <c r="O15" s="223"/>
      <c r="P15" s="241"/>
      <c r="Q15" s="242"/>
      <c r="R15" s="242"/>
      <c r="S15" s="243"/>
      <c r="T15" s="223"/>
      <c r="U15" s="67"/>
    </row>
    <row r="16" spans="1:21" ht="15.75" customHeight="1" x14ac:dyDescent="0.3">
      <c r="A16" s="93" t="s">
        <v>22</v>
      </c>
      <c r="B16" s="72" t="s">
        <v>19</v>
      </c>
      <c r="C16" s="178"/>
      <c r="D16" s="179"/>
      <c r="E16" s="179"/>
      <c r="F16" s="180"/>
      <c r="G16" s="223"/>
      <c r="H16" s="195">
        <v>189.2</v>
      </c>
      <c r="I16" s="192"/>
      <c r="J16" s="192"/>
      <c r="K16" s="193"/>
      <c r="L16" s="231">
        <f>SUM(H16:K16)</f>
        <v>189.2</v>
      </c>
      <c r="M16" s="214"/>
      <c r="N16" s="213"/>
      <c r="O16" s="223"/>
      <c r="P16" s="241"/>
      <c r="Q16" s="242"/>
      <c r="R16" s="242"/>
      <c r="S16" s="243"/>
      <c r="T16" s="223"/>
      <c r="U16" s="67"/>
    </row>
    <row r="17" spans="1:21" ht="15.75" customHeight="1" x14ac:dyDescent="0.3">
      <c r="A17" s="93" t="s">
        <v>23</v>
      </c>
      <c r="B17" s="72" t="s">
        <v>19</v>
      </c>
      <c r="C17" s="178"/>
      <c r="D17" s="179"/>
      <c r="E17" s="179"/>
      <c r="F17" s="180"/>
      <c r="G17" s="223"/>
      <c r="H17" s="195">
        <v>13.11</v>
      </c>
      <c r="I17" s="192"/>
      <c r="J17" s="192"/>
      <c r="K17" s="193"/>
      <c r="L17" s="231">
        <f>SUM(H17:K17)</f>
        <v>13.11</v>
      </c>
      <c r="M17" s="214"/>
      <c r="N17" s="213"/>
      <c r="O17" s="223"/>
      <c r="P17" s="241"/>
      <c r="Q17" s="242"/>
      <c r="R17" s="242"/>
      <c r="S17" s="243"/>
      <c r="T17" s="223"/>
      <c r="U17" s="67"/>
    </row>
    <row r="18" spans="1:21" ht="15.75" customHeight="1" x14ac:dyDescent="0.3">
      <c r="A18" s="94" t="s">
        <v>67</v>
      </c>
      <c r="B18" s="72" t="s">
        <v>24</v>
      </c>
      <c r="C18" s="178"/>
      <c r="D18" s="179"/>
      <c r="E18" s="179"/>
      <c r="F18" s="180"/>
      <c r="G18" s="223"/>
      <c r="H18" s="196"/>
      <c r="I18" s="192"/>
      <c r="J18" s="192"/>
      <c r="K18" s="193"/>
      <c r="L18" s="231"/>
      <c r="M18" s="212"/>
      <c r="N18" s="213"/>
      <c r="O18" s="223"/>
      <c r="P18" s="244">
        <v>7.93</v>
      </c>
      <c r="Q18" s="242"/>
      <c r="R18" s="242"/>
      <c r="S18" s="243"/>
      <c r="T18" s="223">
        <f>SUM(P18:S18)</f>
        <v>7.93</v>
      </c>
      <c r="U18" s="67"/>
    </row>
    <row r="19" spans="1:21" ht="15.75" customHeight="1" x14ac:dyDescent="0.3">
      <c r="A19" s="93" t="s">
        <v>25</v>
      </c>
      <c r="B19" s="72" t="s">
        <v>26</v>
      </c>
      <c r="C19" s="178"/>
      <c r="D19" s="179"/>
      <c r="E19" s="179"/>
      <c r="F19" s="180"/>
      <c r="G19" s="223"/>
      <c r="H19" s="195">
        <v>11.8</v>
      </c>
      <c r="I19" s="192"/>
      <c r="J19" s="192"/>
      <c r="K19" s="193"/>
      <c r="L19" s="231">
        <f t="shared" ref="L19:L27" si="0">SUM(H19:K19)</f>
        <v>11.8</v>
      </c>
      <c r="M19" s="212"/>
      <c r="N19" s="213"/>
      <c r="O19" s="223"/>
      <c r="P19" s="241"/>
      <c r="Q19" s="242"/>
      <c r="R19" s="242"/>
      <c r="S19" s="243"/>
      <c r="T19" s="223"/>
      <c r="U19" s="67"/>
    </row>
    <row r="20" spans="1:21" ht="15.75" customHeight="1" x14ac:dyDescent="0.3">
      <c r="A20" s="94" t="s">
        <v>68</v>
      </c>
      <c r="B20" s="72" t="s">
        <v>27</v>
      </c>
      <c r="C20" s="178"/>
      <c r="D20" s="179"/>
      <c r="E20" s="179"/>
      <c r="F20" s="180"/>
      <c r="G20" s="223"/>
      <c r="H20" s="195">
        <v>14.51</v>
      </c>
      <c r="I20" s="192"/>
      <c r="J20" s="192"/>
      <c r="K20" s="193"/>
      <c r="L20" s="231">
        <f t="shared" si="0"/>
        <v>14.51</v>
      </c>
      <c r="M20" s="212"/>
      <c r="N20" s="213"/>
      <c r="O20" s="223"/>
      <c r="P20" s="241"/>
      <c r="Q20" s="242"/>
      <c r="R20" s="242"/>
      <c r="S20" s="243"/>
      <c r="T20" s="223"/>
      <c r="U20" s="67"/>
    </row>
    <row r="21" spans="1:21" ht="15.75" customHeight="1" x14ac:dyDescent="0.3">
      <c r="A21" s="94" t="s">
        <v>69</v>
      </c>
      <c r="B21" s="72" t="s">
        <v>28</v>
      </c>
      <c r="C21" s="178"/>
      <c r="D21" s="179"/>
      <c r="E21" s="179"/>
      <c r="F21" s="180"/>
      <c r="G21" s="223"/>
      <c r="H21" s="195">
        <v>9.0299999999999994</v>
      </c>
      <c r="I21" s="192"/>
      <c r="J21" s="192"/>
      <c r="K21" s="193"/>
      <c r="L21" s="231">
        <f t="shared" si="0"/>
        <v>9.0299999999999994</v>
      </c>
      <c r="M21" s="212"/>
      <c r="N21" s="213"/>
      <c r="O21" s="223"/>
      <c r="P21" s="241"/>
      <c r="Q21" s="242"/>
      <c r="R21" s="242"/>
      <c r="S21" s="243"/>
      <c r="T21" s="223"/>
      <c r="U21" s="67"/>
    </row>
    <row r="22" spans="1:21" ht="15.75" customHeight="1" x14ac:dyDescent="0.3">
      <c r="A22" s="93" t="s">
        <v>29</v>
      </c>
      <c r="B22" s="72" t="s">
        <v>30</v>
      </c>
      <c r="C22" s="178"/>
      <c r="D22" s="179"/>
      <c r="E22" s="179"/>
      <c r="F22" s="180"/>
      <c r="G22" s="223"/>
      <c r="H22" s="195">
        <v>11.74</v>
      </c>
      <c r="I22" s="192"/>
      <c r="J22" s="192"/>
      <c r="K22" s="193"/>
      <c r="L22" s="231">
        <f t="shared" si="0"/>
        <v>11.74</v>
      </c>
      <c r="M22" s="212"/>
      <c r="N22" s="213"/>
      <c r="O22" s="223"/>
      <c r="P22" s="241"/>
      <c r="Q22" s="242"/>
      <c r="R22" s="242"/>
      <c r="S22" s="243"/>
      <c r="T22" s="223"/>
      <c r="U22" s="67"/>
    </row>
    <row r="23" spans="1:21" ht="15.75" customHeight="1" x14ac:dyDescent="0.3">
      <c r="A23" s="93" t="s">
        <v>31</v>
      </c>
      <c r="B23" s="72" t="s">
        <v>32</v>
      </c>
      <c r="C23" s="178"/>
      <c r="D23" s="179"/>
      <c r="E23" s="179"/>
      <c r="F23" s="180"/>
      <c r="G23" s="223"/>
      <c r="H23" s="195">
        <v>3.88</v>
      </c>
      <c r="I23" s="192"/>
      <c r="J23" s="192"/>
      <c r="K23" s="193"/>
      <c r="L23" s="231">
        <f t="shared" si="0"/>
        <v>3.88</v>
      </c>
      <c r="M23" s="212"/>
      <c r="N23" s="213"/>
      <c r="O23" s="223"/>
      <c r="P23" s="241"/>
      <c r="Q23" s="242"/>
      <c r="R23" s="242"/>
      <c r="S23" s="243"/>
      <c r="T23" s="223"/>
      <c r="U23" s="67"/>
    </row>
    <row r="24" spans="1:21" ht="15.75" customHeight="1" x14ac:dyDescent="0.3">
      <c r="A24" s="94" t="s">
        <v>70</v>
      </c>
      <c r="B24" s="72" t="s">
        <v>33</v>
      </c>
      <c r="C24" s="178"/>
      <c r="D24" s="179"/>
      <c r="E24" s="179"/>
      <c r="F24" s="180"/>
      <c r="G24" s="223"/>
      <c r="H24" s="195">
        <v>9.4600000000000009</v>
      </c>
      <c r="I24" s="192"/>
      <c r="J24" s="192"/>
      <c r="K24" s="193"/>
      <c r="L24" s="231">
        <f t="shared" si="0"/>
        <v>9.4600000000000009</v>
      </c>
      <c r="M24" s="212"/>
      <c r="N24" s="213"/>
      <c r="O24" s="223"/>
      <c r="P24" s="241"/>
      <c r="Q24" s="242"/>
      <c r="R24" s="242"/>
      <c r="S24" s="243"/>
      <c r="T24" s="223"/>
      <c r="U24" s="67"/>
    </row>
    <row r="25" spans="1:21" ht="15.75" customHeight="1" x14ac:dyDescent="0.3">
      <c r="A25" s="93" t="s">
        <v>34</v>
      </c>
      <c r="B25" s="72" t="s">
        <v>35</v>
      </c>
      <c r="C25" s="178"/>
      <c r="D25" s="179"/>
      <c r="E25" s="179"/>
      <c r="F25" s="180"/>
      <c r="G25" s="223"/>
      <c r="H25" s="195">
        <v>13.09</v>
      </c>
      <c r="I25" s="192"/>
      <c r="J25" s="192"/>
      <c r="K25" s="193"/>
      <c r="L25" s="231">
        <f t="shared" si="0"/>
        <v>13.09</v>
      </c>
      <c r="M25" s="212"/>
      <c r="N25" s="213"/>
      <c r="O25" s="223"/>
      <c r="P25" s="241"/>
      <c r="Q25" s="242"/>
      <c r="R25" s="242"/>
      <c r="S25" s="243"/>
      <c r="T25" s="223"/>
      <c r="U25" s="67"/>
    </row>
    <row r="26" spans="1:21" ht="15.75" customHeight="1" x14ac:dyDescent="0.3">
      <c r="A26" s="93" t="s">
        <v>36</v>
      </c>
      <c r="B26" s="72" t="s">
        <v>37</v>
      </c>
      <c r="C26" s="178"/>
      <c r="D26" s="179"/>
      <c r="E26" s="179"/>
      <c r="F26" s="180"/>
      <c r="G26" s="223"/>
      <c r="H26" s="195">
        <v>3.88</v>
      </c>
      <c r="I26" s="192"/>
      <c r="J26" s="192"/>
      <c r="K26" s="193"/>
      <c r="L26" s="231">
        <f t="shared" si="0"/>
        <v>3.88</v>
      </c>
      <c r="M26" s="212"/>
      <c r="N26" s="213"/>
      <c r="O26" s="223"/>
      <c r="P26" s="241"/>
      <c r="Q26" s="242"/>
      <c r="R26" s="242"/>
      <c r="S26" s="243"/>
      <c r="T26" s="223"/>
      <c r="U26" s="67"/>
    </row>
    <row r="27" spans="1:21" ht="15.75" customHeight="1" x14ac:dyDescent="0.3">
      <c r="A27" s="94" t="s">
        <v>71</v>
      </c>
      <c r="B27" s="72" t="s">
        <v>38</v>
      </c>
      <c r="C27" s="178"/>
      <c r="D27" s="179"/>
      <c r="E27" s="179"/>
      <c r="F27" s="180"/>
      <c r="G27" s="224"/>
      <c r="H27" s="195">
        <v>4.37</v>
      </c>
      <c r="I27" s="192"/>
      <c r="J27" s="192"/>
      <c r="K27" s="193"/>
      <c r="L27" s="231">
        <f t="shared" si="0"/>
        <v>4.37</v>
      </c>
      <c r="M27" s="212"/>
      <c r="N27" s="213"/>
      <c r="O27" s="224"/>
      <c r="P27" s="241"/>
      <c r="Q27" s="243"/>
      <c r="R27" s="243"/>
      <c r="S27" s="243"/>
      <c r="T27" s="224"/>
      <c r="U27" s="68"/>
    </row>
    <row r="28" spans="1:21" ht="15.75" customHeight="1" x14ac:dyDescent="0.3">
      <c r="A28" s="94" t="s">
        <v>72</v>
      </c>
      <c r="B28" s="72" t="s">
        <v>12</v>
      </c>
      <c r="C28" s="178"/>
      <c r="D28" s="179"/>
      <c r="E28" s="179"/>
      <c r="F28" s="181"/>
      <c r="G28" s="225"/>
      <c r="H28" s="197"/>
      <c r="I28" s="198"/>
      <c r="J28" s="198"/>
      <c r="K28" s="199"/>
      <c r="L28" s="232"/>
      <c r="M28" s="215"/>
      <c r="N28" s="216"/>
      <c r="O28" s="225"/>
      <c r="P28" s="245"/>
      <c r="Q28" s="246">
        <v>113.5</v>
      </c>
      <c r="R28" s="247"/>
      <c r="S28" s="247"/>
      <c r="T28" s="225">
        <f>SUM(Q28:S28)</f>
        <v>113.5</v>
      </c>
      <c r="U28" s="69"/>
    </row>
    <row r="29" spans="1:21" ht="15.75" customHeight="1" x14ac:dyDescent="0.3">
      <c r="A29" s="95" t="s">
        <v>39</v>
      </c>
      <c r="B29" s="73" t="s">
        <v>40</v>
      </c>
      <c r="C29" s="182"/>
      <c r="D29" s="183"/>
      <c r="E29" s="183"/>
      <c r="F29" s="184">
        <v>69.680000000000007</v>
      </c>
      <c r="G29" s="226">
        <v>0</v>
      </c>
      <c r="H29" s="197"/>
      <c r="I29" s="198"/>
      <c r="J29" s="198"/>
      <c r="K29" s="199"/>
      <c r="L29" s="232"/>
      <c r="M29" s="215"/>
      <c r="N29" s="216"/>
      <c r="O29" s="225"/>
      <c r="P29" s="245"/>
      <c r="Q29" s="246"/>
      <c r="R29" s="247"/>
      <c r="S29" s="247"/>
      <c r="T29" s="225"/>
      <c r="U29" s="69"/>
    </row>
    <row r="30" spans="1:21" ht="15.75" customHeight="1" x14ac:dyDescent="0.3">
      <c r="A30" s="94" t="s">
        <v>73</v>
      </c>
      <c r="B30" s="72" t="s">
        <v>12</v>
      </c>
      <c r="C30" s="178"/>
      <c r="D30" s="179"/>
      <c r="E30" s="179"/>
      <c r="F30" s="181"/>
      <c r="G30" s="225"/>
      <c r="H30" s="197"/>
      <c r="I30" s="198"/>
      <c r="J30" s="198"/>
      <c r="K30" s="199"/>
      <c r="L30" s="232"/>
      <c r="M30" s="215"/>
      <c r="N30" s="216"/>
      <c r="O30" s="225"/>
      <c r="P30" s="245"/>
      <c r="Q30" s="246">
        <v>190.73</v>
      </c>
      <c r="R30" s="247"/>
      <c r="S30" s="247"/>
      <c r="T30" s="225">
        <f>SUM(Q30:S30)</f>
        <v>190.73</v>
      </c>
      <c r="U30" s="69"/>
    </row>
    <row r="31" spans="1:21" ht="15.75" customHeight="1" x14ac:dyDescent="0.3">
      <c r="A31" s="96" t="s">
        <v>41</v>
      </c>
      <c r="B31" s="73" t="s">
        <v>40</v>
      </c>
      <c r="C31" s="178"/>
      <c r="D31" s="183"/>
      <c r="E31" s="183"/>
      <c r="F31" s="184">
        <v>117.3</v>
      </c>
      <c r="G31" s="226">
        <v>0</v>
      </c>
      <c r="H31" s="197"/>
      <c r="I31" s="198"/>
      <c r="J31" s="198"/>
      <c r="K31" s="199"/>
      <c r="L31" s="232"/>
      <c r="M31" s="215"/>
      <c r="N31" s="216"/>
      <c r="O31" s="225"/>
      <c r="P31" s="245"/>
      <c r="Q31" s="248"/>
      <c r="R31" s="248"/>
      <c r="S31" s="247"/>
      <c r="T31" s="225"/>
      <c r="U31" s="69"/>
    </row>
    <row r="32" spans="1:21" ht="15.75" customHeight="1" x14ac:dyDescent="0.3">
      <c r="A32" s="94" t="s">
        <v>74</v>
      </c>
      <c r="B32" s="72" t="s">
        <v>33</v>
      </c>
      <c r="C32" s="178"/>
      <c r="D32" s="179"/>
      <c r="E32" s="179"/>
      <c r="F32" s="181"/>
      <c r="G32" s="225"/>
      <c r="H32" s="195">
        <v>6.44</v>
      </c>
      <c r="I32" s="198"/>
      <c r="J32" s="198"/>
      <c r="K32" s="199"/>
      <c r="L32" s="232">
        <f t="shared" ref="L32:L40" si="1">SUM(H32:K32)</f>
        <v>6.44</v>
      </c>
      <c r="M32" s="215"/>
      <c r="N32" s="216"/>
      <c r="O32" s="225"/>
      <c r="P32" s="245"/>
      <c r="Q32" s="248"/>
      <c r="R32" s="248"/>
      <c r="S32" s="247"/>
      <c r="T32" s="225"/>
      <c r="U32" s="69"/>
    </row>
    <row r="33" spans="1:21" ht="15.75" customHeight="1" x14ac:dyDescent="0.3">
      <c r="A33" s="93" t="s">
        <v>42</v>
      </c>
      <c r="B33" s="72" t="s">
        <v>35</v>
      </c>
      <c r="C33" s="178"/>
      <c r="D33" s="179"/>
      <c r="E33" s="179"/>
      <c r="F33" s="181"/>
      <c r="G33" s="225"/>
      <c r="H33" s="195">
        <v>13.75</v>
      </c>
      <c r="I33" s="198"/>
      <c r="J33" s="198"/>
      <c r="K33" s="199"/>
      <c r="L33" s="232">
        <f t="shared" si="1"/>
        <v>13.75</v>
      </c>
      <c r="M33" s="215"/>
      <c r="N33" s="216"/>
      <c r="O33" s="225"/>
      <c r="P33" s="245"/>
      <c r="Q33" s="248"/>
      <c r="R33" s="248"/>
      <c r="S33" s="247"/>
      <c r="T33" s="225"/>
      <c r="U33" s="69"/>
    </row>
    <row r="34" spans="1:21" ht="15.75" customHeight="1" x14ac:dyDescent="0.3">
      <c r="A34" s="94" t="s">
        <v>75</v>
      </c>
      <c r="B34" s="72" t="s">
        <v>28</v>
      </c>
      <c r="C34" s="178"/>
      <c r="D34" s="179"/>
      <c r="E34" s="179"/>
      <c r="F34" s="181"/>
      <c r="G34" s="225"/>
      <c r="H34" s="195">
        <v>6.32</v>
      </c>
      <c r="I34" s="198"/>
      <c r="J34" s="198"/>
      <c r="K34" s="199"/>
      <c r="L34" s="232">
        <f t="shared" si="1"/>
        <v>6.32</v>
      </c>
      <c r="M34" s="215"/>
      <c r="N34" s="216"/>
      <c r="O34" s="225"/>
      <c r="P34" s="245"/>
      <c r="Q34" s="248"/>
      <c r="R34" s="248"/>
      <c r="S34" s="247"/>
      <c r="T34" s="225"/>
      <c r="U34" s="69"/>
    </row>
    <row r="35" spans="1:21" ht="15.75" customHeight="1" x14ac:dyDescent="0.3">
      <c r="A35" s="93" t="s">
        <v>43</v>
      </c>
      <c r="B35" s="72" t="s">
        <v>30</v>
      </c>
      <c r="C35" s="178"/>
      <c r="D35" s="179"/>
      <c r="E35" s="179"/>
      <c r="F35" s="181"/>
      <c r="G35" s="225"/>
      <c r="H35" s="195">
        <v>13.37</v>
      </c>
      <c r="I35" s="198"/>
      <c r="J35" s="198"/>
      <c r="K35" s="199"/>
      <c r="L35" s="232">
        <f t="shared" si="1"/>
        <v>13.37</v>
      </c>
      <c r="M35" s="215"/>
      <c r="N35" s="216"/>
      <c r="O35" s="225"/>
      <c r="P35" s="245"/>
      <c r="Q35" s="248"/>
      <c r="R35" s="248"/>
      <c r="S35" s="247"/>
      <c r="T35" s="225"/>
      <c r="U35" s="69"/>
    </row>
    <row r="36" spans="1:21" ht="15.75" customHeight="1" x14ac:dyDescent="0.3">
      <c r="A36" s="94" t="s">
        <v>76</v>
      </c>
      <c r="B36" s="72" t="s">
        <v>44</v>
      </c>
      <c r="C36" s="178"/>
      <c r="D36" s="179"/>
      <c r="E36" s="179"/>
      <c r="F36" s="181"/>
      <c r="G36" s="225"/>
      <c r="H36" s="195">
        <v>116.03</v>
      </c>
      <c r="I36" s="198"/>
      <c r="J36" s="198"/>
      <c r="K36" s="199"/>
      <c r="L36" s="232">
        <f t="shared" si="1"/>
        <v>116.03</v>
      </c>
      <c r="M36" s="215"/>
      <c r="N36" s="216"/>
      <c r="O36" s="225"/>
      <c r="P36" s="245"/>
      <c r="Q36" s="248"/>
      <c r="R36" s="248"/>
      <c r="S36" s="247"/>
      <c r="T36" s="225"/>
      <c r="U36" s="69"/>
    </row>
    <row r="37" spans="1:21" ht="15.75" customHeight="1" x14ac:dyDescent="0.3">
      <c r="A37" s="94" t="s">
        <v>77</v>
      </c>
      <c r="B37" s="72" t="s">
        <v>45</v>
      </c>
      <c r="C37" s="178"/>
      <c r="D37" s="179"/>
      <c r="E37" s="179"/>
      <c r="F37" s="181"/>
      <c r="G37" s="225"/>
      <c r="H37" s="195">
        <v>26.22</v>
      </c>
      <c r="I37" s="198"/>
      <c r="J37" s="198"/>
      <c r="K37" s="199"/>
      <c r="L37" s="232">
        <f t="shared" si="1"/>
        <v>26.22</v>
      </c>
      <c r="M37" s="215"/>
      <c r="N37" s="216"/>
      <c r="O37" s="225"/>
      <c r="P37" s="245"/>
      <c r="Q37" s="248"/>
      <c r="R37" s="248"/>
      <c r="S37" s="247"/>
      <c r="T37" s="225"/>
      <c r="U37" s="69"/>
    </row>
    <row r="38" spans="1:21" ht="15.75" customHeight="1" x14ac:dyDescent="0.3">
      <c r="A38" s="94" t="s">
        <v>78</v>
      </c>
      <c r="B38" s="72" t="s">
        <v>45</v>
      </c>
      <c r="C38" s="178"/>
      <c r="D38" s="179"/>
      <c r="E38" s="179"/>
      <c r="F38" s="181"/>
      <c r="G38" s="225"/>
      <c r="H38" s="195">
        <v>10.59</v>
      </c>
      <c r="I38" s="198"/>
      <c r="J38" s="198"/>
      <c r="K38" s="199"/>
      <c r="L38" s="232">
        <f t="shared" si="1"/>
        <v>10.59</v>
      </c>
      <c r="M38" s="215"/>
      <c r="N38" s="216"/>
      <c r="O38" s="225"/>
      <c r="P38" s="245"/>
      <c r="Q38" s="248"/>
      <c r="R38" s="248"/>
      <c r="S38" s="247"/>
      <c r="T38" s="225"/>
      <c r="U38" s="69"/>
    </row>
    <row r="39" spans="1:21" ht="15.75" customHeight="1" x14ac:dyDescent="0.3">
      <c r="A39" s="94" t="s">
        <v>82</v>
      </c>
      <c r="B39" s="72" t="s">
        <v>45</v>
      </c>
      <c r="C39" s="178"/>
      <c r="D39" s="179"/>
      <c r="E39" s="179"/>
      <c r="F39" s="181"/>
      <c r="G39" s="225"/>
      <c r="H39" s="195">
        <v>5.9</v>
      </c>
      <c r="I39" s="198"/>
      <c r="J39" s="198"/>
      <c r="K39" s="199"/>
      <c r="L39" s="232">
        <f t="shared" si="1"/>
        <v>5.9</v>
      </c>
      <c r="M39" s="215"/>
      <c r="N39" s="216"/>
      <c r="O39" s="225"/>
      <c r="P39" s="245"/>
      <c r="Q39" s="248"/>
      <c r="R39" s="248"/>
      <c r="S39" s="247"/>
      <c r="T39" s="225"/>
      <c r="U39" s="69"/>
    </row>
    <row r="40" spans="1:21" ht="15.75" customHeight="1" x14ac:dyDescent="0.3">
      <c r="A40" s="94" t="s">
        <v>79</v>
      </c>
      <c r="B40" s="72" t="s">
        <v>45</v>
      </c>
      <c r="C40" s="178"/>
      <c r="D40" s="179"/>
      <c r="E40" s="179"/>
      <c r="F40" s="181"/>
      <c r="G40" s="225"/>
      <c r="H40" s="195">
        <v>22.15</v>
      </c>
      <c r="I40" s="198"/>
      <c r="J40" s="198"/>
      <c r="K40" s="199"/>
      <c r="L40" s="232">
        <f t="shared" si="1"/>
        <v>22.15</v>
      </c>
      <c r="M40" s="215"/>
      <c r="N40" s="216"/>
      <c r="O40" s="225"/>
      <c r="P40" s="245"/>
      <c r="Q40" s="248"/>
      <c r="R40" s="248"/>
      <c r="S40" s="247"/>
      <c r="T40" s="225"/>
      <c r="U40" s="69"/>
    </row>
    <row r="41" spans="1:21" ht="15.75" customHeight="1" x14ac:dyDescent="0.3">
      <c r="A41" s="94" t="s">
        <v>80</v>
      </c>
      <c r="B41" s="72" t="s">
        <v>46</v>
      </c>
      <c r="C41" s="178"/>
      <c r="D41" s="179"/>
      <c r="E41" s="179"/>
      <c r="F41" s="181"/>
      <c r="G41" s="225"/>
      <c r="H41" s="201"/>
      <c r="I41" s="198"/>
      <c r="J41" s="198"/>
      <c r="K41" s="199"/>
      <c r="L41" s="232"/>
      <c r="M41" s="215"/>
      <c r="N41" s="216"/>
      <c r="O41" s="225"/>
      <c r="P41" s="245"/>
      <c r="Q41" s="248"/>
      <c r="R41" s="248">
        <v>5.93</v>
      </c>
      <c r="S41" s="247"/>
      <c r="T41" s="225">
        <f>SUM(R41:S41)</f>
        <v>5.93</v>
      </c>
      <c r="U41" s="69"/>
    </row>
    <row r="42" spans="1:21" ht="15.75" customHeight="1" x14ac:dyDescent="0.3">
      <c r="A42" s="94" t="s">
        <v>81</v>
      </c>
      <c r="B42" s="72" t="s">
        <v>47</v>
      </c>
      <c r="C42" s="178"/>
      <c r="D42" s="179"/>
      <c r="E42" s="179"/>
      <c r="F42" s="181"/>
      <c r="G42" s="225"/>
      <c r="H42" s="201"/>
      <c r="I42" s="198"/>
      <c r="J42" s="198"/>
      <c r="K42" s="202">
        <v>2.4900000000000002</v>
      </c>
      <c r="L42" s="232">
        <v>2.4900000000000002</v>
      </c>
      <c r="M42" s="215"/>
      <c r="N42" s="216"/>
      <c r="O42" s="225"/>
      <c r="P42" s="245"/>
      <c r="Q42" s="248"/>
      <c r="R42" s="249"/>
      <c r="S42" s="248"/>
      <c r="T42" s="225">
        <f>SUM(R42:S42)</f>
        <v>0</v>
      </c>
      <c r="U42" s="69"/>
    </row>
    <row r="43" spans="1:21" ht="15.75" customHeight="1" x14ac:dyDescent="0.3">
      <c r="A43" s="93" t="s">
        <v>48</v>
      </c>
      <c r="B43" s="72" t="s">
        <v>47</v>
      </c>
      <c r="C43" s="178"/>
      <c r="D43" s="179"/>
      <c r="E43" s="179"/>
      <c r="F43" s="181"/>
      <c r="G43" s="225"/>
      <c r="H43" s="201"/>
      <c r="I43" s="198"/>
      <c r="J43" s="198"/>
      <c r="K43" s="202">
        <v>3.37</v>
      </c>
      <c r="L43" s="232">
        <v>3.37</v>
      </c>
      <c r="M43" s="215"/>
      <c r="N43" s="216"/>
      <c r="O43" s="225"/>
      <c r="P43" s="245"/>
      <c r="Q43" s="248"/>
      <c r="R43" s="249"/>
      <c r="S43" s="248"/>
      <c r="T43" s="225">
        <f>SUM(R43:S43)</f>
        <v>0</v>
      </c>
      <c r="U43" s="69"/>
    </row>
    <row r="44" spans="1:21" ht="15.75" customHeight="1" x14ac:dyDescent="0.3">
      <c r="A44" s="93" t="s">
        <v>49</v>
      </c>
      <c r="B44" s="73" t="s">
        <v>50</v>
      </c>
      <c r="C44" s="178"/>
      <c r="D44" s="179"/>
      <c r="E44" s="179"/>
      <c r="F44" s="181"/>
      <c r="G44" s="225"/>
      <c r="H44" s="201"/>
      <c r="I44" s="198"/>
      <c r="J44" s="198"/>
      <c r="K44" s="199"/>
      <c r="L44" s="232"/>
      <c r="M44" s="215"/>
      <c r="N44" s="216"/>
      <c r="O44" s="225"/>
      <c r="P44" s="245"/>
      <c r="Q44" s="248"/>
      <c r="R44" s="248"/>
      <c r="S44" s="247"/>
      <c r="T44" s="225"/>
      <c r="U44" s="69"/>
    </row>
    <row r="45" spans="1:21" ht="15.75" customHeight="1" x14ac:dyDescent="0.3">
      <c r="A45" s="94" t="s">
        <v>83</v>
      </c>
      <c r="B45" s="72" t="s">
        <v>51</v>
      </c>
      <c r="C45" s="178"/>
      <c r="D45" s="179"/>
      <c r="E45" s="179"/>
      <c r="F45" s="181"/>
      <c r="G45" s="225"/>
      <c r="H45" s="201"/>
      <c r="I45" s="198"/>
      <c r="J45" s="198"/>
      <c r="K45" s="199"/>
      <c r="L45" s="232"/>
      <c r="M45" s="215"/>
      <c r="N45" s="216"/>
      <c r="O45" s="225"/>
      <c r="P45" s="245"/>
      <c r="Q45" s="248"/>
      <c r="R45" s="246">
        <v>12.79</v>
      </c>
      <c r="S45" s="248"/>
      <c r="T45" s="225">
        <f>SUM(R45:S45)</f>
        <v>12.79</v>
      </c>
      <c r="U45" s="69"/>
    </row>
    <row r="46" spans="1:21" ht="15.75" customHeight="1" x14ac:dyDescent="0.3">
      <c r="A46" s="94" t="s">
        <v>84</v>
      </c>
      <c r="B46" s="72" t="s">
        <v>52</v>
      </c>
      <c r="C46" s="178"/>
      <c r="D46" s="179"/>
      <c r="E46" s="179"/>
      <c r="F46" s="181"/>
      <c r="G46" s="225"/>
      <c r="H46" s="201"/>
      <c r="I46" s="198"/>
      <c r="J46" s="198"/>
      <c r="K46" s="199"/>
      <c r="L46" s="232"/>
      <c r="M46" s="215"/>
      <c r="N46" s="216"/>
      <c r="O46" s="225"/>
      <c r="P46" s="245"/>
      <c r="Q46" s="248"/>
      <c r="R46" s="246">
        <v>14.92</v>
      </c>
      <c r="S46" s="248"/>
      <c r="T46" s="225">
        <f>SUM(R46:S46)</f>
        <v>14.92</v>
      </c>
      <c r="U46" s="69"/>
    </row>
    <row r="47" spans="1:21" ht="15.75" customHeight="1" x14ac:dyDescent="0.3">
      <c r="A47" s="94" t="s">
        <v>85</v>
      </c>
      <c r="B47" s="72" t="s">
        <v>51</v>
      </c>
      <c r="C47" s="178"/>
      <c r="D47" s="179"/>
      <c r="E47" s="179"/>
      <c r="F47" s="181"/>
      <c r="G47" s="225"/>
      <c r="H47" s="201"/>
      <c r="I47" s="198"/>
      <c r="J47" s="198"/>
      <c r="K47" s="199"/>
      <c r="L47" s="232"/>
      <c r="M47" s="215"/>
      <c r="N47" s="216"/>
      <c r="O47" s="225"/>
      <c r="P47" s="245"/>
      <c r="Q47" s="248"/>
      <c r="R47" s="246">
        <v>9.24</v>
      </c>
      <c r="S47" s="248"/>
      <c r="T47" s="225">
        <f>SUM(R47:S47)</f>
        <v>9.24</v>
      </c>
      <c r="U47" s="69"/>
    </row>
    <row r="48" spans="1:21" ht="15.75" customHeight="1" x14ac:dyDescent="0.3">
      <c r="A48" s="94" t="s">
        <v>86</v>
      </c>
      <c r="B48" s="72" t="s">
        <v>53</v>
      </c>
      <c r="C48" s="178"/>
      <c r="D48" s="179"/>
      <c r="E48" s="179"/>
      <c r="F48" s="181"/>
      <c r="G48" s="225"/>
      <c r="H48" s="201"/>
      <c r="I48" s="198"/>
      <c r="J48" s="198"/>
      <c r="K48" s="199"/>
      <c r="L48" s="232"/>
      <c r="M48" s="215"/>
      <c r="N48" s="216"/>
      <c r="O48" s="225"/>
      <c r="P48" s="245"/>
      <c r="Q48" s="250">
        <v>93.4</v>
      </c>
      <c r="R48" s="247"/>
      <c r="S48" s="247"/>
      <c r="T48" s="225">
        <f>SUM(Q48:S48)</f>
        <v>93.4</v>
      </c>
      <c r="U48" s="69"/>
    </row>
    <row r="49" spans="1:21" ht="15.75" customHeight="1" x14ac:dyDescent="0.3">
      <c r="A49" s="94" t="s">
        <v>87</v>
      </c>
      <c r="B49" s="72" t="s">
        <v>53</v>
      </c>
      <c r="C49" s="178"/>
      <c r="D49" s="179"/>
      <c r="E49" s="179"/>
      <c r="F49" s="181"/>
      <c r="G49" s="225"/>
      <c r="H49" s="201"/>
      <c r="I49" s="198"/>
      <c r="J49" s="198"/>
      <c r="K49" s="199"/>
      <c r="L49" s="232"/>
      <c r="M49" s="215"/>
      <c r="N49" s="216"/>
      <c r="O49" s="225"/>
      <c r="P49" s="245"/>
      <c r="Q49" s="250">
        <v>85.83</v>
      </c>
      <c r="R49" s="247"/>
      <c r="S49" s="247"/>
      <c r="T49" s="225">
        <f>SUM(Q49:S49)</f>
        <v>85.83</v>
      </c>
      <c r="U49" s="69"/>
    </row>
    <row r="50" spans="1:21" ht="15.75" customHeight="1" x14ac:dyDescent="0.3">
      <c r="A50" s="94" t="s">
        <v>88</v>
      </c>
      <c r="B50" s="72" t="s">
        <v>53</v>
      </c>
      <c r="C50" s="178"/>
      <c r="D50" s="179"/>
      <c r="E50" s="179"/>
      <c r="F50" s="181"/>
      <c r="G50" s="225"/>
      <c r="H50" s="201"/>
      <c r="I50" s="198"/>
      <c r="J50" s="198"/>
      <c r="K50" s="199"/>
      <c r="L50" s="232"/>
      <c r="M50" s="215"/>
      <c r="N50" s="216"/>
      <c r="O50" s="225"/>
      <c r="P50" s="245"/>
      <c r="Q50" s="250">
        <v>51.44</v>
      </c>
      <c r="R50" s="247"/>
      <c r="S50" s="247"/>
      <c r="T50" s="225">
        <f>SUM(Q50:S50)</f>
        <v>51.44</v>
      </c>
      <c r="U50" s="69"/>
    </row>
    <row r="51" spans="1:21" ht="15.75" customHeight="1" x14ac:dyDescent="0.3">
      <c r="A51" s="94" t="s">
        <v>89</v>
      </c>
      <c r="B51" s="72" t="s">
        <v>53</v>
      </c>
      <c r="C51" s="178"/>
      <c r="D51" s="179"/>
      <c r="E51" s="179"/>
      <c r="F51" s="181"/>
      <c r="G51" s="225"/>
      <c r="H51" s="201"/>
      <c r="I51" s="198"/>
      <c r="J51" s="198"/>
      <c r="K51" s="199"/>
      <c r="L51" s="232"/>
      <c r="M51" s="215"/>
      <c r="N51" s="216"/>
      <c r="O51" s="225"/>
      <c r="P51" s="245"/>
      <c r="Q51" s="250">
        <v>61.95</v>
      </c>
      <c r="R51" s="247"/>
      <c r="S51" s="247"/>
      <c r="T51" s="225">
        <f>SUM(Q51:S51)</f>
        <v>61.95</v>
      </c>
      <c r="U51" s="69"/>
    </row>
    <row r="52" spans="1:21" ht="15.75" customHeight="1" x14ac:dyDescent="0.3">
      <c r="A52" s="93" t="s">
        <v>54</v>
      </c>
      <c r="B52" s="73" t="s">
        <v>55</v>
      </c>
      <c r="C52" s="182"/>
      <c r="D52" s="179"/>
      <c r="E52" s="179"/>
      <c r="F52" s="181"/>
      <c r="G52" s="226"/>
      <c r="H52" s="201"/>
      <c r="I52" s="198"/>
      <c r="J52" s="198"/>
      <c r="K52" s="199"/>
      <c r="L52" s="232"/>
      <c r="M52" s="215"/>
      <c r="N52" s="216"/>
      <c r="O52" s="225"/>
      <c r="P52" s="245"/>
      <c r="Q52" s="248"/>
      <c r="R52" s="248"/>
      <c r="S52" s="247"/>
      <c r="T52" s="225"/>
      <c r="U52" s="69"/>
    </row>
    <row r="53" spans="1:21" ht="15.75" customHeight="1" x14ac:dyDescent="0.3">
      <c r="A53" s="93" t="s">
        <v>54</v>
      </c>
      <c r="B53" s="73" t="s">
        <v>55</v>
      </c>
      <c r="C53" s="182"/>
      <c r="D53" s="179"/>
      <c r="E53" s="179"/>
      <c r="F53" s="181"/>
      <c r="G53" s="226"/>
      <c r="H53" s="201"/>
      <c r="I53" s="198"/>
      <c r="J53" s="198"/>
      <c r="K53" s="199"/>
      <c r="L53" s="232"/>
      <c r="M53" s="215"/>
      <c r="N53" s="216"/>
      <c r="O53" s="225"/>
      <c r="P53" s="245"/>
      <c r="Q53" s="248"/>
      <c r="R53" s="248"/>
      <c r="S53" s="247"/>
      <c r="T53" s="225"/>
      <c r="U53" s="69"/>
    </row>
    <row r="54" spans="1:21" ht="15.75" customHeight="1" x14ac:dyDescent="0.3">
      <c r="A54" s="93" t="s">
        <v>56</v>
      </c>
      <c r="B54" s="72" t="s">
        <v>57</v>
      </c>
      <c r="C54" s="178"/>
      <c r="D54" s="179"/>
      <c r="E54" s="179"/>
      <c r="F54" s="181"/>
      <c r="G54" s="225"/>
      <c r="H54" s="195">
        <v>20.69</v>
      </c>
      <c r="I54" s="198"/>
      <c r="J54" s="198"/>
      <c r="K54" s="199"/>
      <c r="L54" s="232">
        <f>SUM(H54:K54)</f>
        <v>20.69</v>
      </c>
      <c r="M54" s="215"/>
      <c r="N54" s="216"/>
      <c r="O54" s="225"/>
      <c r="P54" s="245"/>
      <c r="Q54" s="248"/>
      <c r="R54" s="248"/>
      <c r="S54" s="247"/>
      <c r="T54" s="225"/>
      <c r="U54" s="69"/>
    </row>
    <row r="55" spans="1:21" ht="15.75" customHeight="1" x14ac:dyDescent="0.3">
      <c r="A55" s="93" t="s">
        <v>58</v>
      </c>
      <c r="B55" s="72" t="s">
        <v>57</v>
      </c>
      <c r="C55" s="178"/>
      <c r="D55" s="179"/>
      <c r="E55" s="179"/>
      <c r="F55" s="181"/>
      <c r="G55" s="225"/>
      <c r="H55" s="195">
        <v>25.6</v>
      </c>
      <c r="I55" s="198"/>
      <c r="J55" s="198"/>
      <c r="K55" s="199"/>
      <c r="L55" s="232">
        <f>SUM(H55:K55)</f>
        <v>25.6</v>
      </c>
      <c r="M55" s="215"/>
      <c r="N55" s="216"/>
      <c r="O55" s="225"/>
      <c r="P55" s="245"/>
      <c r="Q55" s="248"/>
      <c r="R55" s="248"/>
      <c r="S55" s="247"/>
      <c r="T55" s="225"/>
      <c r="U55" s="69"/>
    </row>
    <row r="56" spans="1:21" ht="15.75" customHeight="1" x14ac:dyDescent="0.3">
      <c r="A56" s="93" t="s">
        <v>59</v>
      </c>
      <c r="B56" s="72" t="s">
        <v>57</v>
      </c>
      <c r="C56" s="178"/>
      <c r="D56" s="179"/>
      <c r="E56" s="179"/>
      <c r="F56" s="181"/>
      <c r="G56" s="225"/>
      <c r="H56" s="195">
        <v>9.35</v>
      </c>
      <c r="I56" s="198"/>
      <c r="J56" s="198"/>
      <c r="K56" s="199"/>
      <c r="L56" s="232">
        <f>SUM(H56:K56)</f>
        <v>9.35</v>
      </c>
      <c r="M56" s="215"/>
      <c r="N56" s="216"/>
      <c r="O56" s="225"/>
      <c r="P56" s="245"/>
      <c r="Q56" s="248"/>
      <c r="R56" s="248"/>
      <c r="S56" s="247"/>
      <c r="T56" s="225"/>
      <c r="U56" s="69"/>
    </row>
    <row r="57" spans="1:21" ht="15.75" customHeight="1" x14ac:dyDescent="0.3">
      <c r="A57" s="96" t="s">
        <v>60</v>
      </c>
      <c r="B57" s="73" t="s">
        <v>373</v>
      </c>
      <c r="C57" s="182"/>
      <c r="D57" s="183"/>
      <c r="E57" s="183"/>
      <c r="F57" s="181"/>
      <c r="G57" s="226"/>
      <c r="H57" s="201"/>
      <c r="I57" s="198"/>
      <c r="J57" s="198"/>
      <c r="K57" s="199"/>
      <c r="L57" s="232"/>
      <c r="M57" s="215"/>
      <c r="N57" s="216"/>
      <c r="O57" s="225"/>
      <c r="P57" s="245"/>
      <c r="Q57" s="248"/>
      <c r="R57" s="248"/>
      <c r="S57" s="247"/>
      <c r="T57" s="225"/>
      <c r="U57" s="69"/>
    </row>
    <row r="58" spans="1:21" ht="15.75" customHeight="1" thickBot="1" x14ac:dyDescent="0.35">
      <c r="A58" s="97" t="s">
        <v>62</v>
      </c>
      <c r="B58" s="78" t="s">
        <v>373</v>
      </c>
      <c r="C58" s="185"/>
      <c r="D58" s="186"/>
      <c r="E58" s="186"/>
      <c r="F58" s="187"/>
      <c r="G58" s="227"/>
      <c r="H58" s="203"/>
      <c r="I58" s="204"/>
      <c r="J58" s="204"/>
      <c r="K58" s="205"/>
      <c r="L58" s="233"/>
      <c r="M58" s="217"/>
      <c r="N58" s="218"/>
      <c r="O58" s="236"/>
      <c r="P58" s="251"/>
      <c r="Q58" s="252"/>
      <c r="R58" s="252"/>
      <c r="S58" s="253"/>
      <c r="T58" s="236"/>
      <c r="U58" s="70"/>
    </row>
    <row r="59" spans="1:21" ht="16.2" thickBot="1" x14ac:dyDescent="0.35">
      <c r="B59" s="7" t="s">
        <v>8</v>
      </c>
      <c r="C59" s="269"/>
      <c r="D59" s="270"/>
      <c r="E59" s="270"/>
      <c r="F59" s="270"/>
      <c r="G59" s="237">
        <f>SUM(G7:G58)</f>
        <v>0</v>
      </c>
      <c r="H59" s="458"/>
      <c r="I59" s="206"/>
      <c r="J59" s="206"/>
      <c r="K59" s="510"/>
      <c r="L59" s="509">
        <f>SUM(L7:L58)</f>
        <v>878.43000000000018</v>
      </c>
      <c r="M59" s="219"/>
      <c r="N59" s="220"/>
      <c r="O59" s="237">
        <f>SUM(O7:O58)</f>
        <v>30.99</v>
      </c>
      <c r="P59" s="254"/>
      <c r="Q59" s="255"/>
      <c r="R59" s="255"/>
      <c r="S59" s="255"/>
      <c r="T59" s="237">
        <f>SUM(T7:T58)</f>
        <v>1058.6499999999999</v>
      </c>
      <c r="U59" s="148">
        <f>SUM(G59:T59)</f>
        <v>1968.0700000000002</v>
      </c>
    </row>
  </sheetData>
  <mergeCells count="4">
    <mergeCell ref="H5:K5"/>
    <mergeCell ref="M5:N5"/>
    <mergeCell ref="P5:S5"/>
    <mergeCell ref="C5:F5"/>
  </mergeCells>
  <pageMargins left="0" right="0" top="0" bottom="0" header="0.31496062992125984" footer="0.31496062992125984"/>
  <pageSetup paperSize="9" scale="55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6AB2BF-8C53-4EC3-A487-15E96D35AF88}">
  <sheetPr>
    <tabColor rgb="FFFFC000"/>
  </sheetPr>
  <dimension ref="B1:D15"/>
  <sheetViews>
    <sheetView tabSelected="1" workbookViewId="0">
      <selection activeCell="C10" sqref="C10"/>
    </sheetView>
  </sheetViews>
  <sheetFormatPr defaultColWidth="9.109375" defaultRowHeight="13.8" x14ac:dyDescent="0.25"/>
  <cols>
    <col min="1" max="1" width="3" style="12" customWidth="1"/>
    <col min="2" max="2" width="51.5546875" style="12" customWidth="1"/>
    <col min="3" max="4" width="34.44140625" style="12" customWidth="1"/>
    <col min="5" max="16384" width="9.109375" style="12"/>
  </cols>
  <sheetData>
    <row r="1" spans="2:4" x14ac:dyDescent="0.25">
      <c r="B1" s="11" t="s">
        <v>868</v>
      </c>
    </row>
    <row r="2" spans="2:4" ht="14.4" thickBot="1" x14ac:dyDescent="0.3"/>
    <row r="3" spans="2:4" ht="16.8" thickBot="1" x14ac:dyDescent="0.3">
      <c r="B3" s="511" t="s">
        <v>852</v>
      </c>
      <c r="C3" s="512" t="s">
        <v>867</v>
      </c>
      <c r="D3" s="513" t="s">
        <v>853</v>
      </c>
    </row>
    <row r="4" spans="2:4" ht="14.4" thickBot="1" x14ac:dyDescent="0.3">
      <c r="B4" s="514" t="s">
        <v>861</v>
      </c>
      <c r="C4" s="515">
        <v>396.89</v>
      </c>
      <c r="D4" s="516" t="s">
        <v>866</v>
      </c>
    </row>
    <row r="5" spans="2:4" ht="42" thickBot="1" x14ac:dyDescent="0.3">
      <c r="B5" s="514" t="s">
        <v>862</v>
      </c>
      <c r="C5" s="515">
        <v>3433.7</v>
      </c>
      <c r="D5" s="516" t="s">
        <v>877</v>
      </c>
    </row>
    <row r="6" spans="2:4" ht="28.2" thickBot="1" x14ac:dyDescent="0.3">
      <c r="B6" s="514" t="s">
        <v>854</v>
      </c>
      <c r="C6" s="517">
        <v>390.64</v>
      </c>
      <c r="D6" s="516" t="s">
        <v>876</v>
      </c>
    </row>
    <row r="7" spans="2:4" ht="28.2" thickBot="1" x14ac:dyDescent="0.3">
      <c r="B7" s="514" t="s">
        <v>855</v>
      </c>
      <c r="C7" s="517">
        <v>30.99</v>
      </c>
      <c r="D7" s="516" t="s">
        <v>875</v>
      </c>
    </row>
    <row r="8" spans="2:4" ht="14.4" thickBot="1" x14ac:dyDescent="0.3">
      <c r="B8" s="518" t="s">
        <v>856</v>
      </c>
      <c r="C8" s="519"/>
      <c r="D8" s="520"/>
    </row>
    <row r="9" spans="2:4" ht="28.2" thickBot="1" x14ac:dyDescent="0.3">
      <c r="B9" s="514" t="s">
        <v>857</v>
      </c>
      <c r="C9" s="517">
        <v>1500</v>
      </c>
      <c r="D9" s="516" t="s">
        <v>874</v>
      </c>
    </row>
    <row r="10" spans="2:4" ht="14.4" thickBot="1" x14ac:dyDescent="0.3">
      <c r="B10" s="514" t="s">
        <v>858</v>
      </c>
      <c r="C10" s="517">
        <v>36.851999999999997</v>
      </c>
      <c r="D10" s="516" t="s">
        <v>871</v>
      </c>
    </row>
    <row r="11" spans="2:4" ht="55.8" thickBot="1" x14ac:dyDescent="0.3">
      <c r="B11" s="514" t="s">
        <v>863</v>
      </c>
      <c r="C11" s="517" t="s">
        <v>880</v>
      </c>
      <c r="D11" s="516" t="s">
        <v>873</v>
      </c>
    </row>
    <row r="12" spans="2:4" ht="14.4" thickBot="1" x14ac:dyDescent="0.3">
      <c r="B12" s="514" t="s">
        <v>859</v>
      </c>
      <c r="C12" s="517">
        <v>751.45100000000002</v>
      </c>
      <c r="D12" s="516" t="s">
        <v>869</v>
      </c>
    </row>
    <row r="13" spans="2:4" ht="14.4" thickBot="1" x14ac:dyDescent="0.3">
      <c r="B13" s="514" t="s">
        <v>878</v>
      </c>
      <c r="C13" s="517">
        <v>74.358000000000004</v>
      </c>
      <c r="D13" s="516" t="s">
        <v>879</v>
      </c>
    </row>
    <row r="14" spans="2:4" ht="42" thickBot="1" x14ac:dyDescent="0.3">
      <c r="B14" s="514" t="s">
        <v>864</v>
      </c>
      <c r="C14" s="517">
        <v>496.30700000000002</v>
      </c>
      <c r="D14" s="516" t="s">
        <v>872</v>
      </c>
    </row>
    <row r="15" spans="2:4" ht="28.2" thickBot="1" x14ac:dyDescent="0.3">
      <c r="B15" s="514" t="s">
        <v>865</v>
      </c>
      <c r="C15" s="517">
        <v>22.68</v>
      </c>
      <c r="D15" s="516" t="s">
        <v>870</v>
      </c>
    </row>
  </sheetData>
  <pageMargins left="0.7" right="0.7" top="0.78740157499999996" bottom="0.78740157499999996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T81"/>
  <sheetViews>
    <sheetView workbookViewId="0">
      <selection sqref="A1:A1048576"/>
    </sheetView>
  </sheetViews>
  <sheetFormatPr defaultRowHeight="15.6" x14ac:dyDescent="0.3"/>
  <cols>
    <col min="1" max="1" width="5.33203125" style="62" customWidth="1"/>
    <col min="2" max="2" width="31" customWidth="1"/>
    <col min="6" max="6" width="9.109375" style="103"/>
    <col min="11" max="11" width="9.109375" style="103"/>
    <col min="14" max="14" width="9.109375" style="103"/>
    <col min="19" max="19" width="9.109375" style="103"/>
  </cols>
  <sheetData>
    <row r="2" spans="1:20" x14ac:dyDescent="0.3">
      <c r="B2" s="10" t="s">
        <v>883</v>
      </c>
      <c r="C2" s="9"/>
      <c r="D2" s="9"/>
      <c r="E2" s="9"/>
    </row>
    <row r="3" spans="1:20" x14ac:dyDescent="0.3">
      <c r="B3" s="11" t="s">
        <v>372</v>
      </c>
    </row>
    <row r="4" spans="1:20" ht="16.2" thickBot="1" x14ac:dyDescent="0.35"/>
    <row r="5" spans="1:20" ht="111.75" customHeight="1" thickBot="1" x14ac:dyDescent="0.35">
      <c r="B5" s="74"/>
      <c r="C5" s="533" t="s">
        <v>860</v>
      </c>
      <c r="D5" s="534"/>
      <c r="E5" s="543"/>
      <c r="F5" s="376" t="s">
        <v>4</v>
      </c>
      <c r="G5" s="538" t="s">
        <v>368</v>
      </c>
      <c r="H5" s="529"/>
      <c r="I5" s="529"/>
      <c r="J5" s="530"/>
      <c r="K5" s="221" t="s">
        <v>5</v>
      </c>
      <c r="L5" s="531" t="s">
        <v>2</v>
      </c>
      <c r="M5" s="532"/>
      <c r="N5" s="221" t="s">
        <v>6</v>
      </c>
      <c r="O5" s="539" t="s">
        <v>844</v>
      </c>
      <c r="P5" s="540"/>
      <c r="Q5" s="540"/>
      <c r="R5" s="541"/>
      <c r="S5" s="399" t="s">
        <v>7</v>
      </c>
      <c r="T5" s="8" t="s">
        <v>8</v>
      </c>
    </row>
    <row r="6" spans="1:20" ht="16.2" thickBot="1" x14ac:dyDescent="0.35">
      <c r="B6" s="75" t="s">
        <v>1</v>
      </c>
      <c r="C6" s="491" t="s">
        <v>365</v>
      </c>
      <c r="D6" s="492" t="s">
        <v>366</v>
      </c>
      <c r="E6" s="493" t="s">
        <v>364</v>
      </c>
      <c r="F6" s="485"/>
      <c r="G6" s="483" t="s">
        <v>365</v>
      </c>
      <c r="H6" s="484" t="s">
        <v>366</v>
      </c>
      <c r="I6" s="484" t="s">
        <v>364</v>
      </c>
      <c r="J6" s="484" t="s">
        <v>367</v>
      </c>
      <c r="K6" s="485"/>
      <c r="L6" s="486" t="s">
        <v>365</v>
      </c>
      <c r="M6" s="487" t="s">
        <v>366</v>
      </c>
      <c r="N6" s="485"/>
      <c r="O6" s="488" t="s">
        <v>365</v>
      </c>
      <c r="P6" s="490" t="s">
        <v>366</v>
      </c>
      <c r="Q6" s="490" t="s">
        <v>364</v>
      </c>
      <c r="R6" s="490" t="s">
        <v>367</v>
      </c>
      <c r="S6" s="485"/>
      <c r="T6" s="84"/>
    </row>
    <row r="7" spans="1:20" ht="15.75" customHeight="1" x14ac:dyDescent="0.3">
      <c r="A7" s="98" t="s">
        <v>241</v>
      </c>
      <c r="B7" s="76" t="s">
        <v>154</v>
      </c>
      <c r="C7" s="256"/>
      <c r="D7" s="257"/>
      <c r="E7" s="258"/>
      <c r="F7" s="396"/>
      <c r="G7" s="207"/>
      <c r="H7" s="208"/>
      <c r="I7" s="208"/>
      <c r="J7" s="208"/>
      <c r="K7" s="396"/>
      <c r="L7" s="210"/>
      <c r="M7" s="211"/>
      <c r="N7" s="396"/>
      <c r="O7" s="360"/>
      <c r="P7" s="361">
        <v>46.47</v>
      </c>
      <c r="Q7" s="240"/>
      <c r="R7" s="239"/>
      <c r="S7" s="400">
        <v>46.47</v>
      </c>
      <c r="T7" s="83"/>
    </row>
    <row r="8" spans="1:20" ht="15.75" customHeight="1" x14ac:dyDescent="0.3">
      <c r="A8" s="99" t="s">
        <v>242</v>
      </c>
      <c r="B8" s="47" t="s">
        <v>53</v>
      </c>
      <c r="C8" s="259"/>
      <c r="D8" s="179"/>
      <c r="E8" s="180"/>
      <c r="F8" s="224"/>
      <c r="G8" s="191"/>
      <c r="H8" s="192"/>
      <c r="I8" s="192"/>
      <c r="J8" s="192"/>
      <c r="K8" s="224"/>
      <c r="L8" s="212"/>
      <c r="M8" s="213"/>
      <c r="N8" s="224"/>
      <c r="O8" s="362"/>
      <c r="P8" s="351">
        <v>59.74</v>
      </c>
      <c r="Q8" s="243"/>
      <c r="R8" s="242"/>
      <c r="S8" s="382">
        <v>59.74</v>
      </c>
      <c r="T8" s="80"/>
    </row>
    <row r="9" spans="1:20" ht="15.75" customHeight="1" x14ac:dyDescent="0.3">
      <c r="A9" s="99" t="s">
        <v>243</v>
      </c>
      <c r="B9" s="47" t="s">
        <v>53</v>
      </c>
      <c r="C9" s="259"/>
      <c r="D9" s="179"/>
      <c r="E9" s="180"/>
      <c r="F9" s="224"/>
      <c r="G9" s="191"/>
      <c r="H9" s="192"/>
      <c r="I9" s="192"/>
      <c r="J9" s="192"/>
      <c r="K9" s="224"/>
      <c r="L9" s="212"/>
      <c r="M9" s="213"/>
      <c r="N9" s="224"/>
      <c r="O9" s="362"/>
      <c r="P9" s="351">
        <v>59.74</v>
      </c>
      <c r="Q9" s="243"/>
      <c r="R9" s="242"/>
      <c r="S9" s="382">
        <v>59.74</v>
      </c>
      <c r="T9" s="80"/>
    </row>
    <row r="10" spans="1:20" ht="15.75" customHeight="1" x14ac:dyDescent="0.3">
      <c r="A10" s="99" t="s">
        <v>244</v>
      </c>
      <c r="B10" s="47" t="s">
        <v>155</v>
      </c>
      <c r="C10" s="259"/>
      <c r="D10" s="179"/>
      <c r="E10" s="180"/>
      <c r="F10" s="224"/>
      <c r="G10" s="191"/>
      <c r="H10" s="192"/>
      <c r="I10" s="192"/>
      <c r="J10" s="192"/>
      <c r="K10" s="224"/>
      <c r="L10" s="212"/>
      <c r="M10" s="213"/>
      <c r="N10" s="224"/>
      <c r="O10" s="362"/>
      <c r="P10" s="351">
        <v>68.510000000000005</v>
      </c>
      <c r="Q10" s="243"/>
      <c r="R10" s="242"/>
      <c r="S10" s="382">
        <v>68.510000000000005</v>
      </c>
      <c r="T10" s="80"/>
    </row>
    <row r="11" spans="1:20" ht="15.75" customHeight="1" x14ac:dyDescent="0.3">
      <c r="A11" s="100" t="s">
        <v>156</v>
      </c>
      <c r="B11" s="47" t="s">
        <v>157</v>
      </c>
      <c r="C11" s="259"/>
      <c r="D11" s="179"/>
      <c r="E11" s="180"/>
      <c r="F11" s="224"/>
      <c r="G11" s="191"/>
      <c r="H11" s="192"/>
      <c r="I11" s="192"/>
      <c r="J11" s="192"/>
      <c r="K11" s="224"/>
      <c r="L11" s="212"/>
      <c r="M11" s="213"/>
      <c r="N11" s="224"/>
      <c r="O11" s="362"/>
      <c r="P11" s="243"/>
      <c r="Q11" s="243"/>
      <c r="R11" s="351">
        <v>6.13</v>
      </c>
      <c r="S11" s="394">
        <v>6.13</v>
      </c>
      <c r="T11" s="80"/>
    </row>
    <row r="12" spans="1:20" ht="15.75" customHeight="1" x14ac:dyDescent="0.3">
      <c r="A12" s="100" t="s">
        <v>158</v>
      </c>
      <c r="B12" s="47" t="s">
        <v>159</v>
      </c>
      <c r="C12" s="259"/>
      <c r="D12" s="179"/>
      <c r="E12" s="180"/>
      <c r="F12" s="224"/>
      <c r="G12" s="191"/>
      <c r="H12" s="192"/>
      <c r="I12" s="192"/>
      <c r="J12" s="192"/>
      <c r="K12" s="224"/>
      <c r="L12" s="212"/>
      <c r="M12" s="213"/>
      <c r="N12" s="224"/>
      <c r="O12" s="362"/>
      <c r="P12" s="243"/>
      <c r="Q12" s="243"/>
      <c r="R12" s="351">
        <v>20.420000000000002</v>
      </c>
      <c r="S12" s="394">
        <v>20.420000000000002</v>
      </c>
      <c r="T12" s="80"/>
    </row>
    <row r="13" spans="1:20" ht="15.75" customHeight="1" x14ac:dyDescent="0.3">
      <c r="A13" s="99" t="s">
        <v>245</v>
      </c>
      <c r="B13" s="47" t="s">
        <v>160</v>
      </c>
      <c r="C13" s="259"/>
      <c r="D13" s="179"/>
      <c r="E13" s="180"/>
      <c r="F13" s="224"/>
      <c r="G13" s="305"/>
      <c r="H13" s="192"/>
      <c r="I13" s="192"/>
      <c r="J13" s="192"/>
      <c r="K13" s="224"/>
      <c r="L13" s="331"/>
      <c r="M13" s="213"/>
      <c r="N13" s="224"/>
      <c r="O13" s="362"/>
      <c r="P13" s="351">
        <v>72.56</v>
      </c>
      <c r="Q13" s="243"/>
      <c r="R13" s="242"/>
      <c r="S13" s="382">
        <v>72.56</v>
      </c>
      <c r="T13" s="80"/>
    </row>
    <row r="14" spans="1:20" ht="15.75" customHeight="1" x14ac:dyDescent="0.3">
      <c r="A14" s="99" t="s">
        <v>246</v>
      </c>
      <c r="B14" s="47" t="s">
        <v>154</v>
      </c>
      <c r="C14" s="259"/>
      <c r="D14" s="179"/>
      <c r="E14" s="180"/>
      <c r="F14" s="224"/>
      <c r="G14" s="305"/>
      <c r="H14" s="192"/>
      <c r="I14" s="192"/>
      <c r="J14" s="192"/>
      <c r="K14" s="224"/>
      <c r="L14" s="331"/>
      <c r="M14" s="213"/>
      <c r="N14" s="224"/>
      <c r="O14" s="362"/>
      <c r="P14" s="351">
        <v>76.59</v>
      </c>
      <c r="Q14" s="243"/>
      <c r="R14" s="242"/>
      <c r="S14" s="382">
        <v>76.59</v>
      </c>
      <c r="T14" s="80"/>
    </row>
    <row r="15" spans="1:20" ht="15.75" customHeight="1" x14ac:dyDescent="0.3">
      <c r="A15" s="99" t="s">
        <v>247</v>
      </c>
      <c r="B15" s="47" t="s">
        <v>154</v>
      </c>
      <c r="C15" s="259"/>
      <c r="D15" s="179"/>
      <c r="E15" s="180"/>
      <c r="F15" s="224"/>
      <c r="G15" s="305"/>
      <c r="H15" s="192"/>
      <c r="I15" s="192"/>
      <c r="J15" s="192"/>
      <c r="K15" s="224"/>
      <c r="L15" s="331"/>
      <c r="M15" s="213"/>
      <c r="N15" s="224"/>
      <c r="O15" s="362"/>
      <c r="P15" s="351">
        <v>76.62</v>
      </c>
      <c r="Q15" s="243"/>
      <c r="R15" s="242"/>
      <c r="S15" s="382">
        <v>76.62</v>
      </c>
      <c r="T15" s="80"/>
    </row>
    <row r="16" spans="1:20" ht="15.75" customHeight="1" x14ac:dyDescent="0.3">
      <c r="A16" s="99" t="s">
        <v>248</v>
      </c>
      <c r="B16" s="47" t="s">
        <v>53</v>
      </c>
      <c r="C16" s="259"/>
      <c r="D16" s="179"/>
      <c r="E16" s="180"/>
      <c r="F16" s="224"/>
      <c r="G16" s="305"/>
      <c r="H16" s="192"/>
      <c r="I16" s="192"/>
      <c r="J16" s="192"/>
      <c r="K16" s="224"/>
      <c r="L16" s="331"/>
      <c r="M16" s="213"/>
      <c r="N16" s="224"/>
      <c r="O16" s="362"/>
      <c r="P16" s="351">
        <v>59.74</v>
      </c>
      <c r="Q16" s="243"/>
      <c r="R16" s="242"/>
      <c r="S16" s="382">
        <v>59.74</v>
      </c>
      <c r="T16" s="80"/>
    </row>
    <row r="17" spans="1:20" ht="15.75" customHeight="1" x14ac:dyDescent="0.3">
      <c r="A17" s="99" t="s">
        <v>249</v>
      </c>
      <c r="B17" s="47" t="s">
        <v>53</v>
      </c>
      <c r="C17" s="259"/>
      <c r="D17" s="179"/>
      <c r="E17" s="180"/>
      <c r="F17" s="224"/>
      <c r="G17" s="305"/>
      <c r="H17" s="192"/>
      <c r="I17" s="192"/>
      <c r="J17" s="192"/>
      <c r="K17" s="224"/>
      <c r="L17" s="331"/>
      <c r="M17" s="213"/>
      <c r="N17" s="224"/>
      <c r="O17" s="362"/>
      <c r="P17" s="351">
        <v>59.74</v>
      </c>
      <c r="Q17" s="243"/>
      <c r="R17" s="242"/>
      <c r="S17" s="382">
        <v>59.74</v>
      </c>
      <c r="T17" s="80"/>
    </row>
    <row r="18" spans="1:20" ht="15.75" customHeight="1" x14ac:dyDescent="0.3">
      <c r="A18" s="99" t="s">
        <v>250</v>
      </c>
      <c r="B18" s="47" t="s">
        <v>53</v>
      </c>
      <c r="C18" s="259"/>
      <c r="D18" s="179"/>
      <c r="E18" s="180"/>
      <c r="F18" s="224"/>
      <c r="G18" s="191"/>
      <c r="H18" s="192"/>
      <c r="I18" s="192"/>
      <c r="J18" s="192"/>
      <c r="K18" s="224"/>
      <c r="L18" s="212"/>
      <c r="M18" s="213"/>
      <c r="N18" s="224"/>
      <c r="O18" s="363"/>
      <c r="P18" s="351">
        <v>53.14</v>
      </c>
      <c r="Q18" s="243"/>
      <c r="R18" s="242"/>
      <c r="S18" s="382">
        <v>53.14</v>
      </c>
      <c r="T18" s="80"/>
    </row>
    <row r="19" spans="1:20" ht="15.75" customHeight="1" x14ac:dyDescent="0.3">
      <c r="A19" s="99" t="s">
        <v>251</v>
      </c>
      <c r="B19" s="47" t="s">
        <v>161</v>
      </c>
      <c r="C19" s="259"/>
      <c r="D19" s="179"/>
      <c r="E19" s="180"/>
      <c r="F19" s="224"/>
      <c r="G19" s="305"/>
      <c r="H19" s="192"/>
      <c r="I19" s="192"/>
      <c r="J19" s="192"/>
      <c r="K19" s="224"/>
      <c r="L19" s="212"/>
      <c r="M19" s="213"/>
      <c r="N19" s="224"/>
      <c r="O19" s="362"/>
      <c r="P19" s="351">
        <v>60.03</v>
      </c>
      <c r="Q19" s="243"/>
      <c r="R19" s="242"/>
      <c r="S19" s="382">
        <v>60.03</v>
      </c>
      <c r="T19" s="80"/>
    </row>
    <row r="20" spans="1:20" ht="15.75" customHeight="1" x14ac:dyDescent="0.3">
      <c r="A20" s="99" t="s">
        <v>252</v>
      </c>
      <c r="B20" s="47" t="s">
        <v>154</v>
      </c>
      <c r="C20" s="259"/>
      <c r="D20" s="179"/>
      <c r="E20" s="180"/>
      <c r="F20" s="224"/>
      <c r="G20" s="305"/>
      <c r="H20" s="192"/>
      <c r="I20" s="192"/>
      <c r="J20" s="192"/>
      <c r="K20" s="224"/>
      <c r="L20" s="212"/>
      <c r="M20" s="213"/>
      <c r="N20" s="224"/>
      <c r="O20" s="362"/>
      <c r="P20" s="351">
        <v>44.26</v>
      </c>
      <c r="Q20" s="243"/>
      <c r="R20" s="242"/>
      <c r="S20" s="382">
        <v>44.26</v>
      </c>
      <c r="T20" s="80"/>
    </row>
    <row r="21" spans="1:20" ht="15.75" customHeight="1" x14ac:dyDescent="0.3">
      <c r="A21" s="99" t="s">
        <v>253</v>
      </c>
      <c r="B21" s="47" t="s">
        <v>162</v>
      </c>
      <c r="C21" s="259"/>
      <c r="D21" s="179"/>
      <c r="E21" s="180"/>
      <c r="F21" s="224"/>
      <c r="G21" s="305"/>
      <c r="H21" s="192"/>
      <c r="I21" s="192"/>
      <c r="J21" s="192"/>
      <c r="K21" s="224"/>
      <c r="L21" s="212"/>
      <c r="M21" s="213"/>
      <c r="N21" s="224"/>
      <c r="O21" s="362"/>
      <c r="P21" s="243"/>
      <c r="Q21" s="351">
        <v>15.3</v>
      </c>
      <c r="R21" s="242"/>
      <c r="S21" s="382">
        <v>15.3</v>
      </c>
      <c r="T21" s="80"/>
    </row>
    <row r="22" spans="1:20" ht="15.75" customHeight="1" x14ac:dyDescent="0.3">
      <c r="A22" s="99" t="s">
        <v>254</v>
      </c>
      <c r="B22" s="47" t="s">
        <v>163</v>
      </c>
      <c r="C22" s="259"/>
      <c r="D22" s="260"/>
      <c r="E22" s="180"/>
      <c r="F22" s="382"/>
      <c r="G22" s="305"/>
      <c r="H22" s="192">
        <v>15.01</v>
      </c>
      <c r="I22" s="192"/>
      <c r="J22" s="192"/>
      <c r="K22" s="223">
        <v>15.01</v>
      </c>
      <c r="L22" s="212"/>
      <c r="M22" s="213"/>
      <c r="N22" s="224"/>
      <c r="O22" s="362"/>
      <c r="P22" s="243"/>
      <c r="Q22" s="243"/>
      <c r="R22" s="242"/>
      <c r="S22" s="225"/>
      <c r="T22" s="80"/>
    </row>
    <row r="23" spans="1:20" ht="15.75" customHeight="1" x14ac:dyDescent="0.3">
      <c r="A23" s="99" t="s">
        <v>255</v>
      </c>
      <c r="B23" s="47" t="s">
        <v>27</v>
      </c>
      <c r="C23" s="259"/>
      <c r="D23" s="179"/>
      <c r="E23" s="180"/>
      <c r="F23" s="224"/>
      <c r="G23" s="305"/>
      <c r="H23" s="192"/>
      <c r="I23" s="192"/>
      <c r="J23" s="192"/>
      <c r="K23" s="224"/>
      <c r="L23" s="212"/>
      <c r="M23" s="213"/>
      <c r="N23" s="224"/>
      <c r="O23" s="350">
        <v>6.53</v>
      </c>
      <c r="P23" s="243"/>
      <c r="Q23" s="243"/>
      <c r="R23" s="242"/>
      <c r="S23" s="382">
        <v>6.53</v>
      </c>
      <c r="T23" s="80"/>
    </row>
    <row r="24" spans="1:20" ht="15.75" customHeight="1" x14ac:dyDescent="0.3">
      <c r="A24" s="99" t="s">
        <v>256</v>
      </c>
      <c r="B24" s="47" t="s">
        <v>38</v>
      </c>
      <c r="C24" s="259"/>
      <c r="D24" s="179"/>
      <c r="E24" s="180"/>
      <c r="F24" s="382"/>
      <c r="G24" s="306">
        <v>6.16</v>
      </c>
      <c r="H24" s="192"/>
      <c r="I24" s="192"/>
      <c r="J24" s="192"/>
      <c r="K24" s="382">
        <v>6.16</v>
      </c>
      <c r="L24" s="212"/>
      <c r="M24" s="213"/>
      <c r="N24" s="224"/>
      <c r="O24" s="362"/>
      <c r="P24" s="243"/>
      <c r="Q24" s="243"/>
      <c r="R24" s="242"/>
      <c r="S24" s="224"/>
      <c r="T24" s="80"/>
    </row>
    <row r="25" spans="1:20" ht="15.75" customHeight="1" x14ac:dyDescent="0.3">
      <c r="A25" s="100" t="s">
        <v>164</v>
      </c>
      <c r="B25" s="47" t="s">
        <v>165</v>
      </c>
      <c r="C25" s="259"/>
      <c r="D25" s="179"/>
      <c r="E25" s="180"/>
      <c r="F25" s="224"/>
      <c r="G25" s="305"/>
      <c r="H25" s="192"/>
      <c r="I25" s="192"/>
      <c r="J25" s="192"/>
      <c r="K25" s="224"/>
      <c r="L25" s="212"/>
      <c r="M25" s="213"/>
      <c r="N25" s="224"/>
      <c r="O25" s="362"/>
      <c r="P25" s="243"/>
      <c r="Q25" s="351">
        <v>3.13</v>
      </c>
      <c r="R25" s="242"/>
      <c r="S25" s="382">
        <v>3.13</v>
      </c>
      <c r="T25" s="80"/>
    </row>
    <row r="26" spans="1:20" ht="15.75" customHeight="1" x14ac:dyDescent="0.3">
      <c r="A26" s="100" t="s">
        <v>166</v>
      </c>
      <c r="B26" s="47" t="s">
        <v>167</v>
      </c>
      <c r="C26" s="259"/>
      <c r="D26" s="179"/>
      <c r="E26" s="180"/>
      <c r="F26" s="224"/>
      <c r="G26" s="305"/>
      <c r="H26" s="192"/>
      <c r="I26" s="192"/>
      <c r="J26" s="192"/>
      <c r="K26" s="224"/>
      <c r="L26" s="212"/>
      <c r="M26" s="213"/>
      <c r="N26" s="224"/>
      <c r="O26" s="362"/>
      <c r="P26" s="243"/>
      <c r="Q26" s="351">
        <v>3.13</v>
      </c>
      <c r="R26" s="242"/>
      <c r="S26" s="382">
        <v>3.13</v>
      </c>
      <c r="T26" s="80"/>
    </row>
    <row r="27" spans="1:20" ht="15.75" customHeight="1" x14ac:dyDescent="0.3">
      <c r="A27" s="99" t="s">
        <v>257</v>
      </c>
      <c r="B27" s="47" t="s">
        <v>168</v>
      </c>
      <c r="C27" s="259"/>
      <c r="D27" s="179"/>
      <c r="E27" s="180"/>
      <c r="F27" s="224"/>
      <c r="G27" s="305"/>
      <c r="H27" s="192"/>
      <c r="I27" s="192"/>
      <c r="J27" s="192"/>
      <c r="K27" s="224"/>
      <c r="L27" s="212"/>
      <c r="M27" s="332">
        <v>21.74</v>
      </c>
      <c r="N27" s="382">
        <v>21.74</v>
      </c>
      <c r="O27" s="362"/>
      <c r="P27" s="243"/>
      <c r="Q27" s="243"/>
      <c r="R27" s="242"/>
      <c r="S27" s="224"/>
      <c r="T27" s="81"/>
    </row>
    <row r="28" spans="1:20" ht="15.75" customHeight="1" x14ac:dyDescent="0.3">
      <c r="A28" s="99" t="s">
        <v>258</v>
      </c>
      <c r="B28" s="47" t="s">
        <v>169</v>
      </c>
      <c r="C28" s="259"/>
      <c r="D28" s="179"/>
      <c r="E28" s="181"/>
      <c r="F28" s="224"/>
      <c r="G28" s="201"/>
      <c r="H28" s="198"/>
      <c r="I28" s="198"/>
      <c r="J28" s="198"/>
      <c r="K28" s="224"/>
      <c r="L28" s="215"/>
      <c r="M28" s="216"/>
      <c r="N28" s="224"/>
      <c r="O28" s="364"/>
      <c r="P28" s="351">
        <v>18.59</v>
      </c>
      <c r="Q28" s="247"/>
      <c r="R28" s="248"/>
      <c r="S28" s="382">
        <v>18.59</v>
      </c>
      <c r="T28" s="82"/>
    </row>
    <row r="29" spans="1:20" ht="15.75" customHeight="1" x14ac:dyDescent="0.3">
      <c r="A29" s="99" t="s">
        <v>259</v>
      </c>
      <c r="B29" s="47" t="s">
        <v>168</v>
      </c>
      <c r="C29" s="259"/>
      <c r="D29" s="179"/>
      <c r="E29" s="181"/>
      <c r="F29" s="224"/>
      <c r="G29" s="201"/>
      <c r="H29" s="198"/>
      <c r="I29" s="198"/>
      <c r="J29" s="198"/>
      <c r="K29" s="224"/>
      <c r="L29" s="215"/>
      <c r="M29" s="216"/>
      <c r="N29" s="224"/>
      <c r="O29" s="364"/>
      <c r="P29" s="351">
        <v>18.59</v>
      </c>
      <c r="Q29" s="247"/>
      <c r="R29" s="248"/>
      <c r="S29" s="382">
        <v>18.59</v>
      </c>
      <c r="T29" s="82"/>
    </row>
    <row r="30" spans="1:20" ht="15.75" customHeight="1" x14ac:dyDescent="0.3">
      <c r="A30" s="99" t="s">
        <v>260</v>
      </c>
      <c r="B30" s="47" t="s">
        <v>168</v>
      </c>
      <c r="C30" s="259"/>
      <c r="D30" s="179"/>
      <c r="E30" s="181"/>
      <c r="F30" s="224"/>
      <c r="G30" s="201"/>
      <c r="H30" s="198"/>
      <c r="I30" s="198"/>
      <c r="J30" s="198"/>
      <c r="K30" s="224"/>
      <c r="L30" s="215"/>
      <c r="M30" s="216"/>
      <c r="N30" s="224"/>
      <c r="O30" s="364"/>
      <c r="P30" s="351">
        <v>18.59</v>
      </c>
      <c r="Q30" s="247"/>
      <c r="R30" s="248"/>
      <c r="S30" s="382">
        <v>18.59</v>
      </c>
      <c r="T30" s="82"/>
    </row>
    <row r="31" spans="1:20" ht="15.75" customHeight="1" x14ac:dyDescent="0.3">
      <c r="A31" s="99" t="s">
        <v>261</v>
      </c>
      <c r="B31" s="47" t="s">
        <v>169</v>
      </c>
      <c r="C31" s="259"/>
      <c r="D31" s="179"/>
      <c r="E31" s="181"/>
      <c r="F31" s="224"/>
      <c r="G31" s="201"/>
      <c r="H31" s="198"/>
      <c r="I31" s="198"/>
      <c r="J31" s="198"/>
      <c r="K31" s="224"/>
      <c r="L31" s="215"/>
      <c r="M31" s="216"/>
      <c r="N31" s="224"/>
      <c r="O31" s="364"/>
      <c r="P31" s="351">
        <v>18.55</v>
      </c>
      <c r="Q31" s="247"/>
      <c r="R31" s="248"/>
      <c r="S31" s="382">
        <v>18.55</v>
      </c>
      <c r="T31" s="82"/>
    </row>
    <row r="32" spans="1:20" ht="15.75" customHeight="1" x14ac:dyDescent="0.3">
      <c r="A32" s="99" t="s">
        <v>262</v>
      </c>
      <c r="B32" s="47" t="s">
        <v>168</v>
      </c>
      <c r="C32" s="259"/>
      <c r="D32" s="179"/>
      <c r="E32" s="181"/>
      <c r="F32" s="224"/>
      <c r="G32" s="305"/>
      <c r="H32" s="198"/>
      <c r="I32" s="198"/>
      <c r="J32" s="198"/>
      <c r="K32" s="224"/>
      <c r="L32" s="215"/>
      <c r="M32" s="216"/>
      <c r="N32" s="224"/>
      <c r="O32" s="364"/>
      <c r="P32" s="351">
        <v>18.61</v>
      </c>
      <c r="Q32" s="247"/>
      <c r="R32" s="248"/>
      <c r="S32" s="382">
        <v>18.61</v>
      </c>
      <c r="T32" s="82"/>
    </row>
    <row r="33" spans="1:20" ht="15.75" customHeight="1" x14ac:dyDescent="0.3">
      <c r="A33" s="99" t="s">
        <v>263</v>
      </c>
      <c r="B33" s="47" t="s">
        <v>28</v>
      </c>
      <c r="C33" s="259"/>
      <c r="D33" s="179"/>
      <c r="E33" s="181"/>
      <c r="F33" s="224"/>
      <c r="G33" s="306">
        <v>8.5500000000000007</v>
      </c>
      <c r="H33" s="198"/>
      <c r="I33" s="198"/>
      <c r="J33" s="198"/>
      <c r="K33" s="382">
        <v>8.5500000000000007</v>
      </c>
      <c r="L33" s="215"/>
      <c r="M33" s="216"/>
      <c r="N33" s="224"/>
      <c r="O33" s="245"/>
      <c r="P33" s="247"/>
      <c r="Q33" s="247"/>
      <c r="R33" s="247"/>
      <c r="S33" s="224"/>
      <c r="T33" s="82"/>
    </row>
    <row r="34" spans="1:20" ht="15.75" customHeight="1" x14ac:dyDescent="0.3">
      <c r="A34" s="100" t="s">
        <v>170</v>
      </c>
      <c r="B34" s="47" t="s">
        <v>30</v>
      </c>
      <c r="C34" s="259"/>
      <c r="D34" s="179"/>
      <c r="E34" s="181"/>
      <c r="F34" s="224"/>
      <c r="G34" s="306">
        <v>13.63</v>
      </c>
      <c r="H34" s="198"/>
      <c r="I34" s="198"/>
      <c r="J34" s="198"/>
      <c r="K34" s="382">
        <v>13.63</v>
      </c>
      <c r="L34" s="215"/>
      <c r="M34" s="216"/>
      <c r="N34" s="224"/>
      <c r="O34" s="245"/>
      <c r="P34" s="247"/>
      <c r="Q34" s="247"/>
      <c r="R34" s="247"/>
      <c r="S34" s="224"/>
      <c r="T34" s="82"/>
    </row>
    <row r="35" spans="1:20" ht="15.75" customHeight="1" x14ac:dyDescent="0.3">
      <c r="A35" s="100" t="s">
        <v>171</v>
      </c>
      <c r="B35" s="47" t="s">
        <v>32</v>
      </c>
      <c r="C35" s="259"/>
      <c r="D35" s="179"/>
      <c r="E35" s="181"/>
      <c r="F35" s="224"/>
      <c r="G35" s="306">
        <v>3.87</v>
      </c>
      <c r="H35" s="198"/>
      <c r="I35" s="198"/>
      <c r="J35" s="198"/>
      <c r="K35" s="382">
        <v>3.87</v>
      </c>
      <c r="L35" s="215"/>
      <c r="M35" s="216"/>
      <c r="N35" s="224"/>
      <c r="O35" s="245"/>
      <c r="P35" s="247"/>
      <c r="Q35" s="247"/>
      <c r="R35" s="247"/>
      <c r="S35" s="224"/>
      <c r="T35" s="82"/>
    </row>
    <row r="36" spans="1:20" ht="15.75" customHeight="1" x14ac:dyDescent="0.3">
      <c r="A36" s="99" t="s">
        <v>264</v>
      </c>
      <c r="B36" s="47" t="s">
        <v>33</v>
      </c>
      <c r="C36" s="259"/>
      <c r="D36" s="179"/>
      <c r="E36" s="181"/>
      <c r="F36" s="224"/>
      <c r="G36" s="306">
        <v>8.51</v>
      </c>
      <c r="H36" s="198"/>
      <c r="I36" s="198"/>
      <c r="J36" s="198"/>
      <c r="K36" s="382">
        <v>8.51</v>
      </c>
      <c r="L36" s="215"/>
      <c r="M36" s="216"/>
      <c r="N36" s="224"/>
      <c r="O36" s="245"/>
      <c r="P36" s="247"/>
      <c r="Q36" s="247"/>
      <c r="R36" s="247"/>
      <c r="S36" s="224"/>
      <c r="T36" s="82"/>
    </row>
    <row r="37" spans="1:20" ht="15.75" customHeight="1" x14ac:dyDescent="0.3">
      <c r="A37" s="100" t="s">
        <v>172</v>
      </c>
      <c r="B37" s="47" t="s">
        <v>37</v>
      </c>
      <c r="C37" s="259"/>
      <c r="D37" s="179"/>
      <c r="E37" s="181"/>
      <c r="F37" s="224"/>
      <c r="G37" s="306">
        <v>3.87</v>
      </c>
      <c r="H37" s="198"/>
      <c r="I37" s="198"/>
      <c r="J37" s="198"/>
      <c r="K37" s="382">
        <v>3.87</v>
      </c>
      <c r="L37" s="215"/>
      <c r="M37" s="216"/>
      <c r="N37" s="224"/>
      <c r="O37" s="245"/>
      <c r="P37" s="247"/>
      <c r="Q37" s="247"/>
      <c r="R37" s="247"/>
      <c r="S37" s="224"/>
      <c r="T37" s="82"/>
    </row>
    <row r="38" spans="1:20" ht="15.75" customHeight="1" x14ac:dyDescent="0.3">
      <c r="A38" s="100" t="s">
        <v>173</v>
      </c>
      <c r="B38" s="47" t="s">
        <v>35</v>
      </c>
      <c r="C38" s="259"/>
      <c r="D38" s="179"/>
      <c r="E38" s="181"/>
      <c r="F38" s="224"/>
      <c r="G38" s="306">
        <v>13.71</v>
      </c>
      <c r="H38" s="198"/>
      <c r="I38" s="198"/>
      <c r="J38" s="198"/>
      <c r="K38" s="382">
        <v>13.71</v>
      </c>
      <c r="L38" s="215"/>
      <c r="M38" s="216"/>
      <c r="N38" s="224"/>
      <c r="O38" s="245"/>
      <c r="P38" s="247"/>
      <c r="Q38" s="247"/>
      <c r="R38" s="247"/>
      <c r="S38" s="224"/>
      <c r="T38" s="82"/>
    </row>
    <row r="39" spans="1:20" ht="15.75" customHeight="1" x14ac:dyDescent="0.3">
      <c r="A39" s="99" t="s">
        <v>265</v>
      </c>
      <c r="B39" s="47" t="s">
        <v>174</v>
      </c>
      <c r="C39" s="259"/>
      <c r="D39" s="179"/>
      <c r="E39" s="181"/>
      <c r="F39" s="224"/>
      <c r="G39" s="306">
        <v>7.07</v>
      </c>
      <c r="H39" s="198"/>
      <c r="I39" s="198"/>
      <c r="J39" s="198"/>
      <c r="K39" s="382">
        <v>7.07</v>
      </c>
      <c r="L39" s="215"/>
      <c r="M39" s="216"/>
      <c r="N39" s="224"/>
      <c r="O39" s="245"/>
      <c r="P39" s="247"/>
      <c r="Q39" s="247"/>
      <c r="R39" s="247"/>
      <c r="S39" s="224"/>
      <c r="T39" s="82"/>
    </row>
    <row r="40" spans="1:20" ht="15.75" customHeight="1" x14ac:dyDescent="0.3">
      <c r="A40" s="100" t="s">
        <v>175</v>
      </c>
      <c r="B40" s="47" t="s">
        <v>176</v>
      </c>
      <c r="C40" s="259"/>
      <c r="D40" s="179"/>
      <c r="E40" s="181"/>
      <c r="F40" s="224"/>
      <c r="G40" s="306">
        <v>3.96</v>
      </c>
      <c r="H40" s="198"/>
      <c r="I40" s="198"/>
      <c r="J40" s="198"/>
      <c r="K40" s="382">
        <v>3.96</v>
      </c>
      <c r="L40" s="215"/>
      <c r="M40" s="216"/>
      <c r="N40" s="224"/>
      <c r="O40" s="245"/>
      <c r="P40" s="247"/>
      <c r="Q40" s="247"/>
      <c r="R40" s="247"/>
      <c r="S40" s="224"/>
      <c r="T40" s="82"/>
    </row>
    <row r="41" spans="1:20" ht="15.75" customHeight="1" x14ac:dyDescent="0.3">
      <c r="A41" s="100" t="s">
        <v>177</v>
      </c>
      <c r="B41" s="47" t="s">
        <v>178</v>
      </c>
      <c r="C41" s="259"/>
      <c r="D41" s="179"/>
      <c r="E41" s="181"/>
      <c r="F41" s="224"/>
      <c r="G41" s="306">
        <v>2.79</v>
      </c>
      <c r="H41" s="198"/>
      <c r="I41" s="198"/>
      <c r="J41" s="198"/>
      <c r="K41" s="382">
        <v>2.79</v>
      </c>
      <c r="L41" s="215"/>
      <c r="M41" s="216"/>
      <c r="N41" s="224"/>
      <c r="O41" s="245"/>
      <c r="P41" s="247"/>
      <c r="Q41" s="247"/>
      <c r="R41" s="247"/>
      <c r="S41" s="224"/>
      <c r="T41" s="82"/>
    </row>
    <row r="42" spans="1:20" ht="15.75" customHeight="1" x14ac:dyDescent="0.3">
      <c r="A42" s="99" t="s">
        <v>266</v>
      </c>
      <c r="B42" s="47" t="s">
        <v>214</v>
      </c>
      <c r="C42" s="259"/>
      <c r="D42" s="179"/>
      <c r="E42" s="181"/>
      <c r="F42" s="224"/>
      <c r="G42" s="306">
        <v>7.05</v>
      </c>
      <c r="H42" s="198"/>
      <c r="I42" s="198"/>
      <c r="J42" s="198"/>
      <c r="K42" s="382">
        <v>7.05</v>
      </c>
      <c r="L42" s="215"/>
      <c r="M42" s="216"/>
      <c r="N42" s="224"/>
      <c r="O42" s="245"/>
      <c r="P42" s="247"/>
      <c r="Q42" s="246"/>
      <c r="R42" s="247"/>
      <c r="S42" s="224"/>
      <c r="T42" s="82"/>
    </row>
    <row r="43" spans="1:20" ht="15.75" customHeight="1" x14ac:dyDescent="0.3">
      <c r="A43" s="100" t="s">
        <v>180</v>
      </c>
      <c r="B43" s="47" t="s">
        <v>181</v>
      </c>
      <c r="C43" s="259"/>
      <c r="D43" s="179"/>
      <c r="E43" s="181"/>
      <c r="F43" s="224"/>
      <c r="G43" s="306">
        <v>3.93</v>
      </c>
      <c r="H43" s="198"/>
      <c r="I43" s="198"/>
      <c r="J43" s="198"/>
      <c r="K43" s="382">
        <v>3.93</v>
      </c>
      <c r="L43" s="215"/>
      <c r="M43" s="216"/>
      <c r="N43" s="224"/>
      <c r="O43" s="245"/>
      <c r="P43" s="247"/>
      <c r="Q43" s="246"/>
      <c r="R43" s="247"/>
      <c r="S43" s="224"/>
      <c r="T43" s="82"/>
    </row>
    <row r="44" spans="1:20" ht="15.75" customHeight="1" x14ac:dyDescent="0.3">
      <c r="A44" s="100" t="s">
        <v>182</v>
      </c>
      <c r="B44" s="47" t="s">
        <v>183</v>
      </c>
      <c r="C44" s="259"/>
      <c r="D44" s="179"/>
      <c r="E44" s="181"/>
      <c r="F44" s="224"/>
      <c r="G44" s="306">
        <v>2.79</v>
      </c>
      <c r="H44" s="198"/>
      <c r="I44" s="198"/>
      <c r="J44" s="198"/>
      <c r="K44" s="382">
        <v>2.79</v>
      </c>
      <c r="L44" s="215"/>
      <c r="M44" s="216"/>
      <c r="N44" s="224"/>
      <c r="O44" s="245"/>
      <c r="P44" s="247"/>
      <c r="Q44" s="247"/>
      <c r="R44" s="247"/>
      <c r="S44" s="224"/>
      <c r="T44" s="82"/>
    </row>
    <row r="45" spans="1:20" ht="15.75" customHeight="1" x14ac:dyDescent="0.3">
      <c r="A45" s="99" t="s">
        <v>267</v>
      </c>
      <c r="B45" s="47" t="s">
        <v>168</v>
      </c>
      <c r="C45" s="259"/>
      <c r="D45" s="179"/>
      <c r="E45" s="181"/>
      <c r="F45" s="224"/>
      <c r="G45" s="201"/>
      <c r="H45" s="198"/>
      <c r="I45" s="198"/>
      <c r="J45" s="198"/>
      <c r="K45" s="224"/>
      <c r="L45" s="215"/>
      <c r="M45" s="332">
        <v>18.34</v>
      </c>
      <c r="N45" s="382">
        <v>18.34</v>
      </c>
      <c r="O45" s="245"/>
      <c r="P45" s="247"/>
      <c r="Q45" s="246"/>
      <c r="R45" s="247"/>
      <c r="S45" s="224"/>
      <c r="T45" s="82"/>
    </row>
    <row r="46" spans="1:20" ht="15.75" customHeight="1" x14ac:dyDescent="0.3">
      <c r="A46" s="99" t="s">
        <v>268</v>
      </c>
      <c r="B46" s="47" t="s">
        <v>168</v>
      </c>
      <c r="C46" s="259"/>
      <c r="D46" s="179"/>
      <c r="E46" s="181"/>
      <c r="F46" s="224"/>
      <c r="G46" s="201"/>
      <c r="H46" s="198"/>
      <c r="I46" s="198"/>
      <c r="J46" s="198"/>
      <c r="K46" s="224"/>
      <c r="L46" s="215"/>
      <c r="M46" s="216"/>
      <c r="N46" s="224"/>
      <c r="O46" s="245"/>
      <c r="P46" s="351">
        <v>18.41</v>
      </c>
      <c r="Q46" s="365"/>
      <c r="R46" s="247"/>
      <c r="S46" s="382">
        <v>18.41</v>
      </c>
      <c r="T46" s="82"/>
    </row>
    <row r="47" spans="1:20" ht="15.75" customHeight="1" x14ac:dyDescent="0.3">
      <c r="A47" s="99" t="s">
        <v>269</v>
      </c>
      <c r="B47" s="47" t="s">
        <v>168</v>
      </c>
      <c r="C47" s="259"/>
      <c r="D47" s="179"/>
      <c r="E47" s="181"/>
      <c r="F47" s="224"/>
      <c r="G47" s="201"/>
      <c r="H47" s="198"/>
      <c r="I47" s="198"/>
      <c r="J47" s="198"/>
      <c r="K47" s="224"/>
      <c r="L47" s="215"/>
      <c r="M47" s="216"/>
      <c r="N47" s="224"/>
      <c r="O47" s="245"/>
      <c r="P47" s="351">
        <v>18.59</v>
      </c>
      <c r="Q47" s="365"/>
      <c r="R47" s="247"/>
      <c r="S47" s="382">
        <v>18.59</v>
      </c>
      <c r="T47" s="82"/>
    </row>
    <row r="48" spans="1:20" ht="15.75" customHeight="1" x14ac:dyDescent="0.3">
      <c r="A48" s="99" t="s">
        <v>270</v>
      </c>
      <c r="B48" s="47" t="s">
        <v>169</v>
      </c>
      <c r="C48" s="259"/>
      <c r="D48" s="179"/>
      <c r="E48" s="181"/>
      <c r="F48" s="224"/>
      <c r="G48" s="201"/>
      <c r="H48" s="198"/>
      <c r="I48" s="198"/>
      <c r="J48" s="198"/>
      <c r="K48" s="224"/>
      <c r="L48" s="215"/>
      <c r="M48" s="216"/>
      <c r="N48" s="224"/>
      <c r="O48" s="245"/>
      <c r="P48" s="351">
        <v>18.59</v>
      </c>
      <c r="Q48" s="248"/>
      <c r="R48" s="247"/>
      <c r="S48" s="382">
        <v>18.59</v>
      </c>
      <c r="T48" s="82"/>
    </row>
    <row r="49" spans="1:20" ht="15.75" customHeight="1" x14ac:dyDescent="0.3">
      <c r="A49" s="99" t="s">
        <v>271</v>
      </c>
      <c r="B49" s="47" t="s">
        <v>168</v>
      </c>
      <c r="C49" s="259"/>
      <c r="D49" s="179"/>
      <c r="E49" s="181"/>
      <c r="F49" s="224"/>
      <c r="G49" s="201"/>
      <c r="H49" s="198"/>
      <c r="I49" s="198"/>
      <c r="J49" s="198"/>
      <c r="K49" s="224"/>
      <c r="L49" s="215"/>
      <c r="M49" s="216"/>
      <c r="N49" s="224"/>
      <c r="O49" s="245"/>
      <c r="P49" s="351">
        <v>18.510000000000002</v>
      </c>
      <c r="Q49" s="248"/>
      <c r="R49" s="247"/>
      <c r="S49" s="382">
        <v>18.510000000000002</v>
      </c>
      <c r="T49" s="82"/>
    </row>
    <row r="50" spans="1:20" ht="15.75" customHeight="1" x14ac:dyDescent="0.3">
      <c r="A50" s="99" t="s">
        <v>272</v>
      </c>
      <c r="B50" s="47" t="s">
        <v>169</v>
      </c>
      <c r="C50" s="259"/>
      <c r="D50" s="179"/>
      <c r="E50" s="181"/>
      <c r="F50" s="224"/>
      <c r="G50" s="201"/>
      <c r="H50" s="198"/>
      <c r="I50" s="198"/>
      <c r="J50" s="198"/>
      <c r="K50" s="224"/>
      <c r="L50" s="215"/>
      <c r="M50" s="216"/>
      <c r="N50" s="224"/>
      <c r="O50" s="245"/>
      <c r="P50" s="351">
        <v>18.46</v>
      </c>
      <c r="Q50" s="248"/>
      <c r="R50" s="247"/>
      <c r="S50" s="382">
        <v>18.46</v>
      </c>
      <c r="T50" s="82"/>
    </row>
    <row r="51" spans="1:20" ht="15.75" customHeight="1" x14ac:dyDescent="0.3">
      <c r="A51" s="99" t="s">
        <v>273</v>
      </c>
      <c r="B51" s="47" t="s">
        <v>168</v>
      </c>
      <c r="C51" s="259"/>
      <c r="D51" s="179"/>
      <c r="E51" s="181"/>
      <c r="F51" s="224"/>
      <c r="G51" s="201"/>
      <c r="H51" s="198"/>
      <c r="I51" s="198"/>
      <c r="J51" s="198"/>
      <c r="K51" s="224"/>
      <c r="L51" s="215"/>
      <c r="M51" s="216"/>
      <c r="N51" s="224"/>
      <c r="O51" s="245"/>
      <c r="P51" s="351">
        <v>18.46</v>
      </c>
      <c r="Q51" s="248"/>
      <c r="R51" s="247"/>
      <c r="S51" s="382">
        <v>18.46</v>
      </c>
      <c r="T51" s="82"/>
    </row>
    <row r="52" spans="1:20" ht="15.75" customHeight="1" x14ac:dyDescent="0.3">
      <c r="A52" s="99" t="s">
        <v>274</v>
      </c>
      <c r="B52" s="47" t="s">
        <v>169</v>
      </c>
      <c r="C52" s="259"/>
      <c r="D52" s="179"/>
      <c r="E52" s="181"/>
      <c r="F52" s="397"/>
      <c r="G52" s="201"/>
      <c r="H52" s="198"/>
      <c r="I52" s="198"/>
      <c r="J52" s="198"/>
      <c r="K52" s="224"/>
      <c r="L52" s="215"/>
      <c r="M52" s="216"/>
      <c r="N52" s="224"/>
      <c r="O52" s="245"/>
      <c r="P52" s="351">
        <v>18.77</v>
      </c>
      <c r="Q52" s="248"/>
      <c r="R52" s="247"/>
      <c r="S52" s="382">
        <v>18.77</v>
      </c>
      <c r="T52" s="82"/>
    </row>
    <row r="53" spans="1:20" ht="15.75" customHeight="1" x14ac:dyDescent="0.3">
      <c r="A53" s="99" t="s">
        <v>275</v>
      </c>
      <c r="B53" s="47" t="s">
        <v>168</v>
      </c>
      <c r="C53" s="259"/>
      <c r="D53" s="179"/>
      <c r="E53" s="181"/>
      <c r="F53" s="397"/>
      <c r="G53" s="201"/>
      <c r="H53" s="198"/>
      <c r="I53" s="198"/>
      <c r="J53" s="198"/>
      <c r="K53" s="224"/>
      <c r="L53" s="215"/>
      <c r="M53" s="326">
        <v>24.87</v>
      </c>
      <c r="N53" s="394">
        <v>24.87</v>
      </c>
      <c r="O53" s="245"/>
      <c r="P53" s="247"/>
      <c r="Q53" s="247"/>
      <c r="R53" s="247"/>
      <c r="S53" s="224"/>
      <c r="T53" s="82"/>
    </row>
    <row r="54" spans="1:20" ht="15.75" customHeight="1" x14ac:dyDescent="0.3">
      <c r="A54" s="99" t="s">
        <v>276</v>
      </c>
      <c r="B54" s="47" t="s">
        <v>162</v>
      </c>
      <c r="C54" s="259"/>
      <c r="D54" s="179"/>
      <c r="E54" s="181"/>
      <c r="F54" s="224"/>
      <c r="G54" s="305"/>
      <c r="H54" s="198"/>
      <c r="I54" s="198"/>
      <c r="J54" s="198"/>
      <c r="K54" s="224"/>
      <c r="L54" s="215"/>
      <c r="M54" s="216"/>
      <c r="N54" s="224"/>
      <c r="O54" s="245"/>
      <c r="P54" s="247"/>
      <c r="Q54" s="351">
        <v>13.39</v>
      </c>
      <c r="R54" s="248"/>
      <c r="S54" s="382">
        <v>13.39</v>
      </c>
      <c r="T54" s="82"/>
    </row>
    <row r="55" spans="1:20" ht="15.75" customHeight="1" x14ac:dyDescent="0.3">
      <c r="A55" s="99" t="s">
        <v>277</v>
      </c>
      <c r="B55" s="47" t="s">
        <v>162</v>
      </c>
      <c r="C55" s="259"/>
      <c r="D55" s="179"/>
      <c r="E55" s="181"/>
      <c r="F55" s="224"/>
      <c r="G55" s="305"/>
      <c r="H55" s="198"/>
      <c r="I55" s="198"/>
      <c r="J55" s="198"/>
      <c r="K55" s="224"/>
      <c r="L55" s="215"/>
      <c r="M55" s="216"/>
      <c r="N55" s="224"/>
      <c r="O55" s="245"/>
      <c r="P55" s="247"/>
      <c r="Q55" s="351">
        <v>13.76</v>
      </c>
      <c r="R55" s="248"/>
      <c r="S55" s="382">
        <v>13.76</v>
      </c>
      <c r="T55" s="82"/>
    </row>
    <row r="56" spans="1:20" ht="15.75" customHeight="1" x14ac:dyDescent="0.3">
      <c r="A56" s="99" t="s">
        <v>278</v>
      </c>
      <c r="B56" s="47" t="s">
        <v>45</v>
      </c>
      <c r="C56" s="259"/>
      <c r="D56" s="179"/>
      <c r="E56" s="181"/>
      <c r="F56" s="224"/>
      <c r="G56" s="306">
        <v>22.14</v>
      </c>
      <c r="H56" s="198"/>
      <c r="I56" s="198"/>
      <c r="J56" s="198"/>
      <c r="K56" s="382">
        <v>22.14</v>
      </c>
      <c r="L56" s="215"/>
      <c r="M56" s="216"/>
      <c r="N56" s="224"/>
      <c r="O56" s="245"/>
      <c r="P56" s="247"/>
      <c r="Q56" s="247"/>
      <c r="R56" s="247"/>
      <c r="S56" s="224"/>
      <c r="T56" s="82"/>
    </row>
    <row r="57" spans="1:20" ht="15.75" customHeight="1" x14ac:dyDescent="0.3">
      <c r="A57" s="99" t="s">
        <v>279</v>
      </c>
      <c r="B57" s="47" t="s">
        <v>45</v>
      </c>
      <c r="C57" s="259"/>
      <c r="D57" s="183"/>
      <c r="E57" s="181"/>
      <c r="F57" s="397"/>
      <c r="G57" s="306">
        <v>314.56</v>
      </c>
      <c r="H57" s="198"/>
      <c r="I57" s="198"/>
      <c r="J57" s="198"/>
      <c r="K57" s="382">
        <v>314.56</v>
      </c>
      <c r="L57" s="215"/>
      <c r="M57" s="216"/>
      <c r="N57" s="224"/>
      <c r="O57" s="245"/>
      <c r="P57" s="247"/>
      <c r="Q57" s="247"/>
      <c r="R57" s="247"/>
      <c r="S57" s="224"/>
      <c r="T57" s="82"/>
    </row>
    <row r="58" spans="1:20" ht="15.75" customHeight="1" x14ac:dyDescent="0.3">
      <c r="A58" s="99" t="s">
        <v>280</v>
      </c>
      <c r="B58" s="47" t="s">
        <v>45</v>
      </c>
      <c r="C58" s="259"/>
      <c r="D58" s="183"/>
      <c r="E58" s="181"/>
      <c r="F58" s="397"/>
      <c r="G58" s="306">
        <v>11.19</v>
      </c>
      <c r="H58" s="198"/>
      <c r="I58" s="198"/>
      <c r="J58" s="198"/>
      <c r="K58" s="382">
        <v>11.19</v>
      </c>
      <c r="L58" s="215"/>
      <c r="M58" s="216"/>
      <c r="N58" s="224"/>
      <c r="O58" s="245"/>
      <c r="P58" s="247"/>
      <c r="Q58" s="247"/>
      <c r="R58" s="247"/>
      <c r="S58" s="224"/>
      <c r="T58" s="82"/>
    </row>
    <row r="59" spans="1:20" x14ac:dyDescent="0.3">
      <c r="A59" s="99" t="s">
        <v>281</v>
      </c>
      <c r="B59" s="47" t="s">
        <v>45</v>
      </c>
      <c r="C59" s="259"/>
      <c r="D59" s="181"/>
      <c r="E59" s="181"/>
      <c r="F59" s="224"/>
      <c r="G59" s="306">
        <v>27.73</v>
      </c>
      <c r="H59" s="198"/>
      <c r="I59" s="198"/>
      <c r="J59" s="198"/>
      <c r="K59" s="382">
        <v>27.73</v>
      </c>
      <c r="L59" s="215"/>
      <c r="M59" s="216"/>
      <c r="N59" s="224"/>
      <c r="O59" s="245"/>
      <c r="P59" s="247"/>
      <c r="Q59" s="247"/>
      <c r="R59" s="247"/>
      <c r="S59" s="224"/>
      <c r="T59" s="85"/>
    </row>
    <row r="60" spans="1:20" x14ac:dyDescent="0.3">
      <c r="A60" s="99" t="s">
        <v>282</v>
      </c>
      <c r="B60" s="47" t="s">
        <v>45</v>
      </c>
      <c r="C60" s="259"/>
      <c r="D60" s="261"/>
      <c r="E60" s="261"/>
      <c r="F60" s="381"/>
      <c r="G60" s="306">
        <v>5.67</v>
      </c>
      <c r="H60" s="307"/>
      <c r="I60" s="307"/>
      <c r="J60" s="307"/>
      <c r="K60" s="382">
        <v>5.67</v>
      </c>
      <c r="L60" s="333"/>
      <c r="M60" s="334"/>
      <c r="N60" s="381"/>
      <c r="O60" s="367"/>
      <c r="P60" s="368"/>
      <c r="Q60" s="368"/>
      <c r="R60" s="368"/>
      <c r="S60" s="381"/>
      <c r="T60" s="86"/>
    </row>
    <row r="61" spans="1:20" x14ac:dyDescent="0.3">
      <c r="A61" s="100" t="s">
        <v>184</v>
      </c>
      <c r="B61" s="58" t="s">
        <v>55</v>
      </c>
      <c r="C61" s="262"/>
      <c r="D61" s="261"/>
      <c r="E61" s="261"/>
      <c r="F61" s="383"/>
      <c r="G61" s="308"/>
      <c r="H61" s="307"/>
      <c r="I61" s="307"/>
      <c r="J61" s="307"/>
      <c r="K61" s="381"/>
      <c r="L61" s="333"/>
      <c r="M61" s="334"/>
      <c r="N61" s="381"/>
      <c r="O61" s="367"/>
      <c r="P61" s="368"/>
      <c r="Q61" s="368"/>
      <c r="R61" s="368"/>
      <c r="S61" s="381"/>
      <c r="T61" s="86"/>
    </row>
    <row r="62" spans="1:20" x14ac:dyDescent="0.3">
      <c r="A62" s="100" t="s">
        <v>185</v>
      </c>
      <c r="B62" s="58" t="s">
        <v>55</v>
      </c>
      <c r="C62" s="262"/>
      <c r="D62" s="261"/>
      <c r="E62" s="261"/>
      <c r="F62" s="383"/>
      <c r="G62" s="308"/>
      <c r="H62" s="307"/>
      <c r="I62" s="307"/>
      <c r="J62" s="307"/>
      <c r="K62" s="381"/>
      <c r="L62" s="333"/>
      <c r="M62" s="334"/>
      <c r="N62" s="381"/>
      <c r="O62" s="367"/>
      <c r="P62" s="368"/>
      <c r="Q62" s="368"/>
      <c r="R62" s="368"/>
      <c r="S62" s="381"/>
      <c r="T62" s="86"/>
    </row>
    <row r="63" spans="1:20" x14ac:dyDescent="0.3">
      <c r="A63" s="100" t="s">
        <v>186</v>
      </c>
      <c r="B63" s="58" t="s">
        <v>55</v>
      </c>
      <c r="C63" s="262"/>
      <c r="D63" s="261"/>
      <c r="E63" s="261"/>
      <c r="F63" s="383"/>
      <c r="G63" s="308"/>
      <c r="H63" s="307"/>
      <c r="I63" s="307"/>
      <c r="J63" s="307"/>
      <c r="K63" s="381"/>
      <c r="L63" s="333"/>
      <c r="M63" s="334"/>
      <c r="N63" s="381"/>
      <c r="O63" s="367"/>
      <c r="P63" s="368"/>
      <c r="Q63" s="368"/>
      <c r="R63" s="368"/>
      <c r="S63" s="381"/>
      <c r="T63" s="86"/>
    </row>
    <row r="64" spans="1:20" x14ac:dyDescent="0.3">
      <c r="A64" s="100" t="s">
        <v>187</v>
      </c>
      <c r="B64" s="58" t="s">
        <v>55</v>
      </c>
      <c r="C64" s="262"/>
      <c r="D64" s="261"/>
      <c r="E64" s="261"/>
      <c r="F64" s="383"/>
      <c r="G64" s="308"/>
      <c r="H64" s="307"/>
      <c r="I64" s="307"/>
      <c r="J64" s="307"/>
      <c r="K64" s="381"/>
      <c r="L64" s="333"/>
      <c r="M64" s="334"/>
      <c r="N64" s="381"/>
      <c r="O64" s="367"/>
      <c r="P64" s="368"/>
      <c r="Q64" s="368"/>
      <c r="R64" s="368"/>
      <c r="S64" s="381"/>
      <c r="T64" s="86"/>
    </row>
    <row r="65" spans="1:20" x14ac:dyDescent="0.3">
      <c r="A65" s="100" t="s">
        <v>188</v>
      </c>
      <c r="B65" s="58" t="s">
        <v>55</v>
      </c>
      <c r="C65" s="262"/>
      <c r="D65" s="261"/>
      <c r="E65" s="261"/>
      <c r="F65" s="383"/>
      <c r="G65" s="308"/>
      <c r="H65" s="307"/>
      <c r="I65" s="307"/>
      <c r="J65" s="307"/>
      <c r="K65" s="381"/>
      <c r="L65" s="333"/>
      <c r="M65" s="334"/>
      <c r="N65" s="381"/>
      <c r="O65" s="367"/>
      <c r="P65" s="368"/>
      <c r="Q65" s="368"/>
      <c r="R65" s="368"/>
      <c r="S65" s="381"/>
      <c r="T65" s="86"/>
    </row>
    <row r="66" spans="1:20" x14ac:dyDescent="0.3">
      <c r="A66" s="100" t="s">
        <v>189</v>
      </c>
      <c r="B66" s="58" t="s">
        <v>55</v>
      </c>
      <c r="C66" s="262"/>
      <c r="D66" s="261"/>
      <c r="E66" s="261"/>
      <c r="F66" s="383"/>
      <c r="G66" s="308"/>
      <c r="H66" s="307"/>
      <c r="I66" s="307"/>
      <c r="J66" s="307"/>
      <c r="K66" s="381"/>
      <c r="L66" s="333"/>
      <c r="M66" s="334"/>
      <c r="N66" s="381"/>
      <c r="O66" s="367"/>
      <c r="P66" s="368"/>
      <c r="Q66" s="368"/>
      <c r="R66" s="368"/>
      <c r="S66" s="381"/>
      <c r="T66" s="86"/>
    </row>
    <row r="67" spans="1:20" x14ac:dyDescent="0.3">
      <c r="A67" s="100" t="s">
        <v>190</v>
      </c>
      <c r="B67" s="58" t="s">
        <v>55</v>
      </c>
      <c r="C67" s="262"/>
      <c r="D67" s="261"/>
      <c r="E67" s="261"/>
      <c r="F67" s="383"/>
      <c r="G67" s="308"/>
      <c r="H67" s="307"/>
      <c r="I67" s="307"/>
      <c r="J67" s="307"/>
      <c r="K67" s="381"/>
      <c r="L67" s="333"/>
      <c r="M67" s="334"/>
      <c r="N67" s="381"/>
      <c r="O67" s="367"/>
      <c r="P67" s="368"/>
      <c r="Q67" s="368"/>
      <c r="R67" s="368"/>
      <c r="S67" s="381"/>
      <c r="T67" s="86"/>
    </row>
    <row r="68" spans="1:20" x14ac:dyDescent="0.3">
      <c r="A68" s="100" t="s">
        <v>191</v>
      </c>
      <c r="B68" s="58" t="s">
        <v>55</v>
      </c>
      <c r="C68" s="262"/>
      <c r="D68" s="261"/>
      <c r="E68" s="261"/>
      <c r="F68" s="383"/>
      <c r="G68" s="308"/>
      <c r="H68" s="307"/>
      <c r="I68" s="307"/>
      <c r="J68" s="307"/>
      <c r="K68" s="381"/>
      <c r="L68" s="333"/>
      <c r="M68" s="334"/>
      <c r="N68" s="381"/>
      <c r="O68" s="367"/>
      <c r="P68" s="368"/>
      <c r="Q68" s="368"/>
      <c r="R68" s="368"/>
      <c r="S68" s="381"/>
      <c r="T68" s="86"/>
    </row>
    <row r="69" spans="1:20" x14ac:dyDescent="0.3">
      <c r="A69" s="100" t="s">
        <v>192</v>
      </c>
      <c r="B69" s="58" t="s">
        <v>55</v>
      </c>
      <c r="C69" s="262"/>
      <c r="D69" s="261"/>
      <c r="E69" s="261"/>
      <c r="F69" s="383"/>
      <c r="G69" s="308"/>
      <c r="H69" s="307"/>
      <c r="I69" s="307"/>
      <c r="J69" s="307"/>
      <c r="K69" s="381"/>
      <c r="L69" s="333"/>
      <c r="M69" s="334"/>
      <c r="N69" s="381"/>
      <c r="O69" s="367"/>
      <c r="P69" s="368"/>
      <c r="Q69" s="368"/>
      <c r="R69" s="368"/>
      <c r="S69" s="381"/>
      <c r="T69" s="86"/>
    </row>
    <row r="70" spans="1:20" x14ac:dyDescent="0.3">
      <c r="A70" s="100" t="s">
        <v>193</v>
      </c>
      <c r="B70" s="58" t="s">
        <v>55</v>
      </c>
      <c r="C70" s="262"/>
      <c r="D70" s="261"/>
      <c r="E70" s="261"/>
      <c r="F70" s="383"/>
      <c r="G70" s="308"/>
      <c r="H70" s="307"/>
      <c r="I70" s="307"/>
      <c r="J70" s="307"/>
      <c r="K70" s="381"/>
      <c r="L70" s="333"/>
      <c r="M70" s="334"/>
      <c r="N70" s="381"/>
      <c r="O70" s="367"/>
      <c r="P70" s="368"/>
      <c r="Q70" s="368"/>
      <c r="R70" s="368"/>
      <c r="S70" s="381"/>
      <c r="T70" s="86"/>
    </row>
    <row r="71" spans="1:20" x14ac:dyDescent="0.3">
      <c r="A71" s="100" t="s">
        <v>194</v>
      </c>
      <c r="B71" s="58" t="s">
        <v>55</v>
      </c>
      <c r="C71" s="262"/>
      <c r="D71" s="261"/>
      <c r="E71" s="261"/>
      <c r="F71" s="383"/>
      <c r="G71" s="308"/>
      <c r="H71" s="307"/>
      <c r="I71" s="307"/>
      <c r="J71" s="307"/>
      <c r="K71" s="381"/>
      <c r="L71" s="333"/>
      <c r="M71" s="334"/>
      <c r="N71" s="381"/>
      <c r="O71" s="367"/>
      <c r="P71" s="368"/>
      <c r="Q71" s="368"/>
      <c r="R71" s="368"/>
      <c r="S71" s="381"/>
      <c r="T71" s="86"/>
    </row>
    <row r="72" spans="1:20" x14ac:dyDescent="0.3">
      <c r="A72" s="100" t="s">
        <v>195</v>
      </c>
      <c r="B72" s="58" t="s">
        <v>55</v>
      </c>
      <c r="C72" s="262"/>
      <c r="D72" s="261"/>
      <c r="E72" s="261"/>
      <c r="F72" s="383"/>
      <c r="G72" s="308"/>
      <c r="H72" s="307"/>
      <c r="I72" s="307"/>
      <c r="J72" s="307"/>
      <c r="K72" s="381"/>
      <c r="L72" s="333"/>
      <c r="M72" s="334"/>
      <c r="N72" s="381"/>
      <c r="O72" s="367"/>
      <c r="P72" s="368"/>
      <c r="Q72" s="368"/>
      <c r="R72" s="368"/>
      <c r="S72" s="381"/>
      <c r="T72" s="86"/>
    </row>
    <row r="73" spans="1:20" x14ac:dyDescent="0.3">
      <c r="A73" s="100" t="s">
        <v>196</v>
      </c>
      <c r="B73" s="58" t="s">
        <v>55</v>
      </c>
      <c r="C73" s="262"/>
      <c r="D73" s="261"/>
      <c r="E73" s="261"/>
      <c r="F73" s="383"/>
      <c r="G73" s="308"/>
      <c r="H73" s="307"/>
      <c r="I73" s="307"/>
      <c r="J73" s="307"/>
      <c r="K73" s="381"/>
      <c r="L73" s="333"/>
      <c r="M73" s="334"/>
      <c r="N73" s="381"/>
      <c r="O73" s="367"/>
      <c r="P73" s="368"/>
      <c r="Q73" s="368"/>
      <c r="R73" s="368"/>
      <c r="S73" s="381"/>
      <c r="T73" s="86"/>
    </row>
    <row r="74" spans="1:20" x14ac:dyDescent="0.3">
      <c r="A74" s="100" t="s">
        <v>197</v>
      </c>
      <c r="B74" s="58" t="s">
        <v>55</v>
      </c>
      <c r="C74" s="262"/>
      <c r="D74" s="261"/>
      <c r="E74" s="261"/>
      <c r="F74" s="383"/>
      <c r="G74" s="308"/>
      <c r="H74" s="307"/>
      <c r="I74" s="307"/>
      <c r="J74" s="307"/>
      <c r="K74" s="381"/>
      <c r="L74" s="333"/>
      <c r="M74" s="334"/>
      <c r="N74" s="381"/>
      <c r="O74" s="367"/>
      <c r="P74" s="368"/>
      <c r="Q74" s="368"/>
      <c r="R74" s="368"/>
      <c r="S74" s="381"/>
      <c r="T74" s="86"/>
    </row>
    <row r="75" spans="1:20" x14ac:dyDescent="0.3">
      <c r="A75" s="100" t="s">
        <v>198</v>
      </c>
      <c r="B75" s="58" t="s">
        <v>55</v>
      </c>
      <c r="C75" s="262"/>
      <c r="D75" s="261"/>
      <c r="E75" s="261"/>
      <c r="F75" s="383"/>
      <c r="G75" s="308"/>
      <c r="H75" s="307"/>
      <c r="I75" s="307"/>
      <c r="J75" s="307"/>
      <c r="K75" s="381"/>
      <c r="L75" s="333"/>
      <c r="M75" s="334"/>
      <c r="N75" s="381"/>
      <c r="O75" s="367"/>
      <c r="P75" s="368"/>
      <c r="Q75" s="368"/>
      <c r="R75" s="368"/>
      <c r="S75" s="381"/>
      <c r="T75" s="86"/>
    </row>
    <row r="76" spans="1:20" x14ac:dyDescent="0.3">
      <c r="A76" s="100" t="s">
        <v>56</v>
      </c>
      <c r="B76" s="150" t="s">
        <v>57</v>
      </c>
      <c r="C76" s="262"/>
      <c r="D76" s="261"/>
      <c r="E76" s="261"/>
      <c r="F76" s="381"/>
      <c r="G76" s="309">
        <v>20.69</v>
      </c>
      <c r="H76" s="307"/>
      <c r="I76" s="307"/>
      <c r="J76" s="307"/>
      <c r="K76" s="382">
        <v>20.69</v>
      </c>
      <c r="L76" s="333"/>
      <c r="M76" s="334"/>
      <c r="N76" s="381"/>
      <c r="O76" s="367"/>
      <c r="P76" s="368"/>
      <c r="Q76" s="368"/>
      <c r="R76" s="368"/>
      <c r="S76" s="381"/>
      <c r="T76" s="86"/>
    </row>
    <row r="77" spans="1:20" x14ac:dyDescent="0.3">
      <c r="A77" s="100" t="s">
        <v>58</v>
      </c>
      <c r="B77" s="150" t="s">
        <v>57</v>
      </c>
      <c r="C77" s="262"/>
      <c r="D77" s="261"/>
      <c r="E77" s="261"/>
      <c r="F77" s="381"/>
      <c r="G77" s="309">
        <v>26.06</v>
      </c>
      <c r="H77" s="307"/>
      <c r="I77" s="307"/>
      <c r="J77" s="307"/>
      <c r="K77" s="382">
        <v>26.06</v>
      </c>
      <c r="L77" s="333"/>
      <c r="M77" s="334"/>
      <c r="N77" s="381"/>
      <c r="O77" s="367"/>
      <c r="P77" s="368"/>
      <c r="Q77" s="368"/>
      <c r="R77" s="368"/>
      <c r="S77" s="381"/>
      <c r="T77" s="86"/>
    </row>
    <row r="78" spans="1:20" x14ac:dyDescent="0.3">
      <c r="A78" s="100" t="s">
        <v>59</v>
      </c>
      <c r="B78" s="150" t="s">
        <v>57</v>
      </c>
      <c r="C78" s="262"/>
      <c r="D78" s="261"/>
      <c r="E78" s="261"/>
      <c r="F78" s="381"/>
      <c r="G78" s="309">
        <v>19.170000000000002</v>
      </c>
      <c r="H78" s="307"/>
      <c r="I78" s="307"/>
      <c r="J78" s="307"/>
      <c r="K78" s="382">
        <v>19.170000000000002</v>
      </c>
      <c r="L78" s="333"/>
      <c r="M78" s="334"/>
      <c r="N78" s="381"/>
      <c r="O78" s="367"/>
      <c r="P78" s="368"/>
      <c r="Q78" s="368"/>
      <c r="R78" s="368"/>
      <c r="S78" s="381"/>
      <c r="T78" s="86"/>
    </row>
    <row r="79" spans="1:20" x14ac:dyDescent="0.3">
      <c r="A79" s="101" t="s">
        <v>60</v>
      </c>
      <c r="B79" s="58" t="s">
        <v>199</v>
      </c>
      <c r="C79" s="262"/>
      <c r="D79" s="261"/>
      <c r="E79" s="261"/>
      <c r="F79" s="383"/>
      <c r="G79" s="308"/>
      <c r="H79" s="307"/>
      <c r="I79" s="307"/>
      <c r="J79" s="307"/>
      <c r="K79" s="381"/>
      <c r="L79" s="333"/>
      <c r="M79" s="334"/>
      <c r="N79" s="381"/>
      <c r="O79" s="367"/>
      <c r="P79" s="368"/>
      <c r="Q79" s="368"/>
      <c r="R79" s="368"/>
      <c r="S79" s="381"/>
      <c r="T79" s="86"/>
    </row>
    <row r="80" spans="1:20" ht="16.2" thickBot="1" x14ac:dyDescent="0.35">
      <c r="A80" s="102" t="s">
        <v>62</v>
      </c>
      <c r="B80" s="60" t="s">
        <v>200</v>
      </c>
      <c r="C80" s="263"/>
      <c r="D80" s="264"/>
      <c r="E80" s="264"/>
      <c r="F80" s="384"/>
      <c r="G80" s="310"/>
      <c r="H80" s="311"/>
      <c r="I80" s="311"/>
      <c r="J80" s="311"/>
      <c r="K80" s="398"/>
      <c r="L80" s="335"/>
      <c r="M80" s="336"/>
      <c r="N80" s="398"/>
      <c r="O80" s="369"/>
      <c r="P80" s="370"/>
      <c r="Q80" s="370"/>
      <c r="R80" s="370"/>
      <c r="S80" s="398"/>
      <c r="T80" s="151"/>
    </row>
    <row r="81" spans="2:20" ht="16.2" thickBot="1" x14ac:dyDescent="0.35">
      <c r="B81" s="7" t="s">
        <v>8</v>
      </c>
      <c r="C81" s="451"/>
      <c r="D81" s="452"/>
      <c r="E81" s="452"/>
      <c r="F81" s="234">
        <f>SUM(F7:F80)</f>
        <v>0</v>
      </c>
      <c r="G81" s="454"/>
      <c r="H81" s="312"/>
      <c r="I81" s="312"/>
      <c r="J81" s="312"/>
      <c r="K81" s="234">
        <f>SUM(K7:K80)</f>
        <v>548.11</v>
      </c>
      <c r="L81" s="453"/>
      <c r="M81" s="337"/>
      <c r="N81" s="229">
        <f>SUM(N7:N80)</f>
        <v>64.95</v>
      </c>
      <c r="O81" s="375"/>
      <c r="P81" s="371"/>
      <c r="Q81" s="371"/>
      <c r="R81" s="371"/>
      <c r="S81" s="234">
        <f>SUM(S7:S80)</f>
        <v>1041.6500000000001</v>
      </c>
      <c r="T81" s="28">
        <f>SUM(C81:S81)</f>
        <v>1654.71</v>
      </c>
    </row>
  </sheetData>
  <mergeCells count="4">
    <mergeCell ref="C5:E5"/>
    <mergeCell ref="G5:J5"/>
    <mergeCell ref="L5:M5"/>
    <mergeCell ref="O5:R5"/>
  </mergeCells>
  <pageMargins left="0" right="0" top="0" bottom="0" header="0.31496062992125984" footer="0.31496062992125984"/>
  <pageSetup paperSize="9" scale="4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T60"/>
  <sheetViews>
    <sheetView workbookViewId="0">
      <selection sqref="A1:A1048576"/>
    </sheetView>
  </sheetViews>
  <sheetFormatPr defaultColWidth="9.109375" defaultRowHeight="13.8" x14ac:dyDescent="0.25"/>
  <cols>
    <col min="1" max="1" width="5" style="12" customWidth="1"/>
    <col min="2" max="2" width="31.33203125" style="12" customWidth="1"/>
    <col min="3" max="16384" width="9.109375" style="12"/>
  </cols>
  <sheetData>
    <row r="2" spans="1:20" x14ac:dyDescent="0.25">
      <c r="B2" s="10" t="s">
        <v>884</v>
      </c>
      <c r="C2" s="10"/>
      <c r="D2" s="10"/>
      <c r="E2" s="10"/>
    </row>
    <row r="3" spans="1:20" x14ac:dyDescent="0.25">
      <c r="B3" s="11" t="s">
        <v>371</v>
      </c>
    </row>
    <row r="4" spans="1:20" ht="14.4" thickBot="1" x14ac:dyDescent="0.3"/>
    <row r="5" spans="1:20" ht="111.75" customHeight="1" thickBot="1" x14ac:dyDescent="0.35">
      <c r="B5" s="74"/>
      <c r="C5" s="544" t="s">
        <v>860</v>
      </c>
      <c r="D5" s="545"/>
      <c r="E5" s="546"/>
      <c r="F5" s="399" t="s">
        <v>4</v>
      </c>
      <c r="G5" s="538" t="s">
        <v>368</v>
      </c>
      <c r="H5" s="529"/>
      <c r="I5" s="529"/>
      <c r="J5" s="530"/>
      <c r="K5" s="228" t="s">
        <v>5</v>
      </c>
      <c r="L5" s="531" t="s">
        <v>2</v>
      </c>
      <c r="M5" s="532"/>
      <c r="N5" s="221" t="s">
        <v>6</v>
      </c>
      <c r="O5" s="539" t="s">
        <v>844</v>
      </c>
      <c r="P5" s="540"/>
      <c r="Q5" s="540"/>
      <c r="R5" s="541"/>
      <c r="S5" s="399" t="s">
        <v>7</v>
      </c>
      <c r="T5" s="8" t="s">
        <v>8</v>
      </c>
    </row>
    <row r="6" spans="1:20" ht="16.2" thickBot="1" x14ac:dyDescent="0.35">
      <c r="B6" s="75" t="s">
        <v>1</v>
      </c>
      <c r="C6" s="491" t="s">
        <v>365</v>
      </c>
      <c r="D6" s="493" t="s">
        <v>366</v>
      </c>
      <c r="E6" s="493" t="s">
        <v>364</v>
      </c>
      <c r="F6" s="485"/>
      <c r="G6" s="494" t="s">
        <v>365</v>
      </c>
      <c r="H6" s="484" t="s">
        <v>366</v>
      </c>
      <c r="I6" s="484" t="s">
        <v>364</v>
      </c>
      <c r="J6" s="484" t="s">
        <v>367</v>
      </c>
      <c r="K6" s="495"/>
      <c r="L6" s="486" t="s">
        <v>365</v>
      </c>
      <c r="M6" s="487" t="s">
        <v>366</v>
      </c>
      <c r="N6" s="495"/>
      <c r="O6" s="488" t="s">
        <v>365</v>
      </c>
      <c r="P6" s="490" t="s">
        <v>366</v>
      </c>
      <c r="Q6" s="490" t="s">
        <v>364</v>
      </c>
      <c r="R6" s="490" t="s">
        <v>367</v>
      </c>
      <c r="S6" s="485"/>
      <c r="T6" s="65"/>
    </row>
    <row r="7" spans="1:20" ht="15.75" customHeight="1" x14ac:dyDescent="0.25">
      <c r="A7" s="98" t="s">
        <v>283</v>
      </c>
      <c r="B7" s="76" t="s">
        <v>160</v>
      </c>
      <c r="C7" s="256"/>
      <c r="D7" s="257"/>
      <c r="E7" s="258"/>
      <c r="F7" s="235"/>
      <c r="G7" s="313"/>
      <c r="H7" s="208"/>
      <c r="I7" s="208"/>
      <c r="J7" s="208"/>
      <c r="K7" s="401"/>
      <c r="L7" s="210"/>
      <c r="M7" s="211"/>
      <c r="N7" s="235"/>
      <c r="O7" s="238"/>
      <c r="P7" s="361">
        <v>77.37</v>
      </c>
      <c r="Q7" s="240"/>
      <c r="R7" s="240"/>
      <c r="S7" s="400">
        <v>77.37</v>
      </c>
      <c r="T7" s="66"/>
    </row>
    <row r="8" spans="1:20" ht="15.75" customHeight="1" x14ac:dyDescent="0.25">
      <c r="A8" s="99" t="s">
        <v>284</v>
      </c>
      <c r="B8" s="47" t="s">
        <v>160</v>
      </c>
      <c r="C8" s="259"/>
      <c r="D8" s="179"/>
      <c r="E8" s="180"/>
      <c r="F8" s="223"/>
      <c r="G8" s="314"/>
      <c r="H8" s="192"/>
      <c r="I8" s="192"/>
      <c r="J8" s="192"/>
      <c r="K8" s="402"/>
      <c r="L8" s="212"/>
      <c r="M8" s="213"/>
      <c r="N8" s="223"/>
      <c r="O8" s="241"/>
      <c r="P8" s="351">
        <v>68.459999999999994</v>
      </c>
      <c r="Q8" s="243"/>
      <c r="R8" s="243"/>
      <c r="S8" s="382">
        <v>68.459999999999994</v>
      </c>
      <c r="T8" s="67"/>
    </row>
    <row r="9" spans="1:20" ht="15.75" customHeight="1" x14ac:dyDescent="0.25">
      <c r="A9" s="100" t="s">
        <v>201</v>
      </c>
      <c r="B9" s="47" t="s">
        <v>202</v>
      </c>
      <c r="C9" s="259"/>
      <c r="D9" s="179"/>
      <c r="E9" s="180"/>
      <c r="F9" s="223"/>
      <c r="G9" s="314"/>
      <c r="H9" s="192"/>
      <c r="I9" s="192"/>
      <c r="J9" s="192"/>
      <c r="K9" s="402"/>
      <c r="L9" s="212"/>
      <c r="M9" s="213"/>
      <c r="N9" s="223"/>
      <c r="O9" s="241"/>
      <c r="P9" s="351">
        <v>6.13</v>
      </c>
      <c r="Q9" s="243"/>
      <c r="R9" s="243"/>
      <c r="S9" s="382">
        <v>6.13</v>
      </c>
      <c r="T9" s="67"/>
    </row>
    <row r="10" spans="1:20" ht="15.75" customHeight="1" x14ac:dyDescent="0.25">
      <c r="A10" s="100" t="s">
        <v>203</v>
      </c>
      <c r="B10" s="47" t="s">
        <v>204</v>
      </c>
      <c r="C10" s="259"/>
      <c r="D10" s="179"/>
      <c r="E10" s="180"/>
      <c r="F10" s="223"/>
      <c r="G10" s="314"/>
      <c r="H10" s="192"/>
      <c r="I10" s="192"/>
      <c r="J10" s="192"/>
      <c r="K10" s="402"/>
      <c r="L10" s="212"/>
      <c r="M10" s="213"/>
      <c r="N10" s="223"/>
      <c r="O10" s="241"/>
      <c r="P10" s="351">
        <v>20.22</v>
      </c>
      <c r="Q10" s="243"/>
      <c r="R10" s="243"/>
      <c r="S10" s="382">
        <v>20.22</v>
      </c>
      <c r="T10" s="67"/>
    </row>
    <row r="11" spans="1:20" ht="15.75" customHeight="1" x14ac:dyDescent="0.25">
      <c r="A11" s="99" t="s">
        <v>285</v>
      </c>
      <c r="B11" s="47" t="s">
        <v>205</v>
      </c>
      <c r="C11" s="259"/>
      <c r="D11" s="179"/>
      <c r="E11" s="180"/>
      <c r="F11" s="223"/>
      <c r="G11" s="314"/>
      <c r="H11" s="192"/>
      <c r="I11" s="192"/>
      <c r="J11" s="192"/>
      <c r="K11" s="402"/>
      <c r="L11" s="212"/>
      <c r="M11" s="213"/>
      <c r="N11" s="223"/>
      <c r="O11" s="241"/>
      <c r="P11" s="351">
        <v>74.92</v>
      </c>
      <c r="Q11" s="243"/>
      <c r="R11" s="243"/>
      <c r="S11" s="382">
        <v>74.92</v>
      </c>
      <c r="T11" s="67"/>
    </row>
    <row r="12" spans="1:20" ht="15.75" customHeight="1" x14ac:dyDescent="0.25">
      <c r="A12" s="99" t="s">
        <v>286</v>
      </c>
      <c r="B12" s="47" t="s">
        <v>206</v>
      </c>
      <c r="C12" s="259"/>
      <c r="D12" s="179"/>
      <c r="E12" s="180"/>
      <c r="F12" s="223"/>
      <c r="G12" s="314"/>
      <c r="H12" s="192"/>
      <c r="I12" s="192"/>
      <c r="J12" s="192"/>
      <c r="K12" s="402"/>
      <c r="L12" s="212"/>
      <c r="M12" s="213"/>
      <c r="N12" s="223"/>
      <c r="O12" s="241"/>
      <c r="P12" s="351">
        <v>22.44</v>
      </c>
      <c r="Q12" s="243"/>
      <c r="R12" s="243"/>
      <c r="S12" s="382">
        <v>22.44</v>
      </c>
      <c r="T12" s="67"/>
    </row>
    <row r="13" spans="1:20" ht="15.75" customHeight="1" x14ac:dyDescent="0.25">
      <c r="A13" s="99" t="s">
        <v>287</v>
      </c>
      <c r="B13" s="47" t="s">
        <v>168</v>
      </c>
      <c r="C13" s="259"/>
      <c r="D13" s="179"/>
      <c r="E13" s="180"/>
      <c r="F13" s="223"/>
      <c r="G13" s="315"/>
      <c r="H13" s="192"/>
      <c r="I13" s="192"/>
      <c r="J13" s="192"/>
      <c r="K13" s="402"/>
      <c r="L13" s="214"/>
      <c r="M13" s="213"/>
      <c r="N13" s="223"/>
      <c r="O13" s="241"/>
      <c r="P13" s="351">
        <v>19.739999999999998</v>
      </c>
      <c r="Q13" s="243"/>
      <c r="R13" s="243"/>
      <c r="S13" s="382">
        <v>19.739999999999998</v>
      </c>
      <c r="T13" s="67"/>
    </row>
    <row r="14" spans="1:20" ht="15.75" customHeight="1" x14ac:dyDescent="0.25">
      <c r="A14" s="99" t="s">
        <v>288</v>
      </c>
      <c r="B14" s="47" t="s">
        <v>168</v>
      </c>
      <c r="C14" s="259"/>
      <c r="D14" s="179"/>
      <c r="E14" s="180"/>
      <c r="F14" s="223"/>
      <c r="G14" s="315"/>
      <c r="H14" s="192"/>
      <c r="I14" s="192"/>
      <c r="J14" s="192"/>
      <c r="K14" s="402"/>
      <c r="L14" s="214"/>
      <c r="M14" s="213"/>
      <c r="N14" s="223"/>
      <c r="O14" s="241"/>
      <c r="P14" s="351">
        <v>44.77</v>
      </c>
      <c r="Q14" s="243"/>
      <c r="R14" s="243"/>
      <c r="S14" s="382">
        <v>44.77</v>
      </c>
      <c r="T14" s="67"/>
    </row>
    <row r="15" spans="1:20" ht="15.75" customHeight="1" x14ac:dyDescent="0.25">
      <c r="A15" s="99" t="s">
        <v>289</v>
      </c>
      <c r="B15" s="47" t="s">
        <v>206</v>
      </c>
      <c r="C15" s="259"/>
      <c r="D15" s="179"/>
      <c r="E15" s="180"/>
      <c r="F15" s="223"/>
      <c r="G15" s="315"/>
      <c r="H15" s="192"/>
      <c r="I15" s="192"/>
      <c r="J15" s="192"/>
      <c r="K15" s="402"/>
      <c r="L15" s="214"/>
      <c r="M15" s="326">
        <v>34.630000000000003</v>
      </c>
      <c r="N15" s="394">
        <v>34.630000000000003</v>
      </c>
      <c r="O15" s="241"/>
      <c r="P15" s="242"/>
      <c r="Q15" s="242"/>
      <c r="R15" s="243"/>
      <c r="S15" s="223"/>
      <c r="T15" s="67"/>
    </row>
    <row r="16" spans="1:20" ht="15.75" customHeight="1" x14ac:dyDescent="0.25">
      <c r="A16" s="100" t="s">
        <v>207</v>
      </c>
      <c r="B16" s="47" t="s">
        <v>208</v>
      </c>
      <c r="C16" s="259"/>
      <c r="D16" s="179"/>
      <c r="E16" s="180"/>
      <c r="F16" s="223"/>
      <c r="G16" s="316">
        <v>5.39</v>
      </c>
      <c r="H16" s="192"/>
      <c r="I16" s="192"/>
      <c r="J16" s="192"/>
      <c r="K16" s="390">
        <v>5.39</v>
      </c>
      <c r="L16" s="214"/>
      <c r="M16" s="213"/>
      <c r="N16" s="406"/>
      <c r="O16" s="241"/>
      <c r="P16" s="242"/>
      <c r="Q16" s="242"/>
      <c r="R16" s="243"/>
      <c r="S16" s="223"/>
      <c r="T16" s="67"/>
    </row>
    <row r="17" spans="1:20" ht="15.75" customHeight="1" x14ac:dyDescent="0.25">
      <c r="A17" s="100" t="s">
        <v>209</v>
      </c>
      <c r="B17" s="47" t="s">
        <v>210</v>
      </c>
      <c r="C17" s="259"/>
      <c r="D17" s="179"/>
      <c r="E17" s="180"/>
      <c r="F17" s="223"/>
      <c r="G17" s="315"/>
      <c r="H17" s="192"/>
      <c r="I17" s="192"/>
      <c r="J17" s="192"/>
      <c r="K17" s="402"/>
      <c r="L17" s="214"/>
      <c r="M17" s="326">
        <v>3.19</v>
      </c>
      <c r="N17" s="394">
        <v>3.19</v>
      </c>
      <c r="O17" s="362"/>
      <c r="P17" s="243"/>
      <c r="Q17" s="243"/>
      <c r="R17" s="242"/>
      <c r="S17" s="223"/>
      <c r="T17" s="67"/>
    </row>
    <row r="18" spans="1:20" ht="15.75" customHeight="1" x14ac:dyDescent="0.25">
      <c r="A18" s="99" t="s">
        <v>290</v>
      </c>
      <c r="B18" s="47" t="s">
        <v>211</v>
      </c>
      <c r="C18" s="259"/>
      <c r="D18" s="179"/>
      <c r="E18" s="180"/>
      <c r="F18" s="223"/>
      <c r="G18" s="194"/>
      <c r="H18" s="192"/>
      <c r="I18" s="192"/>
      <c r="J18" s="192"/>
      <c r="K18" s="402"/>
      <c r="L18" s="338"/>
      <c r="M18" s="213"/>
      <c r="N18" s="406"/>
      <c r="O18" s="363"/>
      <c r="P18" s="243"/>
      <c r="Q18" s="351">
        <v>8.89</v>
      </c>
      <c r="R18" s="242"/>
      <c r="S18" s="382">
        <v>8.89</v>
      </c>
      <c r="T18" s="67"/>
    </row>
    <row r="19" spans="1:20" ht="15.75" customHeight="1" x14ac:dyDescent="0.25">
      <c r="A19" s="99" t="s">
        <v>291</v>
      </c>
      <c r="B19" s="47" t="s">
        <v>27</v>
      </c>
      <c r="C19" s="259"/>
      <c r="D19" s="179"/>
      <c r="E19" s="180"/>
      <c r="F19" s="223"/>
      <c r="G19" s="315"/>
      <c r="H19" s="192"/>
      <c r="I19" s="192"/>
      <c r="J19" s="192"/>
      <c r="K19" s="402"/>
      <c r="L19" s="339">
        <v>6.53</v>
      </c>
      <c r="M19" s="213"/>
      <c r="N19" s="394">
        <v>6.53</v>
      </c>
      <c r="O19" s="362"/>
      <c r="P19" s="243"/>
      <c r="Q19" s="243"/>
      <c r="R19" s="242"/>
      <c r="S19" s="223"/>
      <c r="T19" s="67"/>
    </row>
    <row r="20" spans="1:20" ht="15.75" customHeight="1" x14ac:dyDescent="0.25">
      <c r="A20" s="99" t="s">
        <v>292</v>
      </c>
      <c r="B20" s="47" t="s">
        <v>38</v>
      </c>
      <c r="C20" s="259"/>
      <c r="D20" s="179"/>
      <c r="E20" s="180"/>
      <c r="F20" s="223"/>
      <c r="G20" s="316">
        <v>5.32</v>
      </c>
      <c r="H20" s="192"/>
      <c r="I20" s="192"/>
      <c r="J20" s="192"/>
      <c r="K20" s="390">
        <v>5.32</v>
      </c>
      <c r="L20" s="212"/>
      <c r="M20" s="213"/>
      <c r="N20" s="223"/>
      <c r="O20" s="362"/>
      <c r="P20" s="243"/>
      <c r="Q20" s="243"/>
      <c r="R20" s="242"/>
      <c r="S20" s="223"/>
      <c r="T20" s="67"/>
    </row>
    <row r="21" spans="1:20" ht="15.75" customHeight="1" x14ac:dyDescent="0.25">
      <c r="A21" s="100" t="s">
        <v>212</v>
      </c>
      <c r="B21" s="47" t="s">
        <v>165</v>
      </c>
      <c r="C21" s="259"/>
      <c r="D21" s="179"/>
      <c r="E21" s="180"/>
      <c r="F21" s="223"/>
      <c r="G21" s="315"/>
      <c r="H21" s="192"/>
      <c r="I21" s="192"/>
      <c r="J21" s="192"/>
      <c r="K21" s="402"/>
      <c r="L21" s="212"/>
      <c r="M21" s="213"/>
      <c r="N21" s="223"/>
      <c r="O21" s="362"/>
      <c r="P21" s="243"/>
      <c r="Q21" s="351">
        <v>3.14</v>
      </c>
      <c r="R21" s="242"/>
      <c r="S21" s="382">
        <v>3.14</v>
      </c>
      <c r="T21" s="67"/>
    </row>
    <row r="22" spans="1:20" ht="15.75" customHeight="1" x14ac:dyDescent="0.25">
      <c r="A22" s="100" t="s">
        <v>213</v>
      </c>
      <c r="B22" s="47" t="s">
        <v>167</v>
      </c>
      <c r="C22" s="259"/>
      <c r="D22" s="179"/>
      <c r="E22" s="180"/>
      <c r="F22" s="223"/>
      <c r="G22" s="315"/>
      <c r="H22" s="192"/>
      <c r="I22" s="192"/>
      <c r="J22" s="192"/>
      <c r="K22" s="402"/>
      <c r="L22" s="212"/>
      <c r="M22" s="213"/>
      <c r="N22" s="223"/>
      <c r="O22" s="362"/>
      <c r="P22" s="243"/>
      <c r="Q22" s="351">
        <v>3.09</v>
      </c>
      <c r="R22" s="242"/>
      <c r="S22" s="382">
        <v>3.09</v>
      </c>
      <c r="T22" s="67"/>
    </row>
    <row r="23" spans="1:20" ht="15.75" customHeight="1" x14ac:dyDescent="0.25">
      <c r="A23" s="99" t="s">
        <v>293</v>
      </c>
      <c r="B23" s="47" t="s">
        <v>168</v>
      </c>
      <c r="C23" s="259"/>
      <c r="D23" s="179"/>
      <c r="E23" s="180"/>
      <c r="F23" s="223"/>
      <c r="G23" s="315"/>
      <c r="H23" s="192"/>
      <c r="I23" s="192"/>
      <c r="J23" s="192"/>
      <c r="K23" s="402"/>
      <c r="L23" s="212"/>
      <c r="M23" s="326">
        <v>22.54</v>
      </c>
      <c r="N23" s="394">
        <v>22.54</v>
      </c>
      <c r="O23" s="362"/>
      <c r="P23" s="243"/>
      <c r="Q23" s="243"/>
      <c r="R23" s="242"/>
      <c r="S23" s="223"/>
      <c r="T23" s="67"/>
    </row>
    <row r="24" spans="1:20" ht="15.75" customHeight="1" x14ac:dyDescent="0.25">
      <c r="A24" s="99" t="s">
        <v>294</v>
      </c>
      <c r="B24" s="47" t="s">
        <v>169</v>
      </c>
      <c r="C24" s="259"/>
      <c r="D24" s="179"/>
      <c r="E24" s="180"/>
      <c r="F24" s="223"/>
      <c r="G24" s="315"/>
      <c r="H24" s="192"/>
      <c r="I24" s="192"/>
      <c r="J24" s="192"/>
      <c r="K24" s="402"/>
      <c r="L24" s="212"/>
      <c r="M24" s="213"/>
      <c r="N24" s="223"/>
      <c r="O24" s="362"/>
      <c r="P24" s="351">
        <v>18.600000000000001</v>
      </c>
      <c r="Q24" s="243"/>
      <c r="R24" s="242"/>
      <c r="S24" s="382">
        <v>18.600000000000001</v>
      </c>
      <c r="T24" s="67"/>
    </row>
    <row r="25" spans="1:20" ht="15.75" customHeight="1" x14ac:dyDescent="0.25">
      <c r="A25" s="99" t="s">
        <v>295</v>
      </c>
      <c r="B25" s="47" t="s">
        <v>168</v>
      </c>
      <c r="C25" s="259"/>
      <c r="D25" s="179"/>
      <c r="E25" s="180"/>
      <c r="F25" s="223"/>
      <c r="G25" s="315"/>
      <c r="H25" s="192"/>
      <c r="I25" s="192"/>
      <c r="J25" s="192"/>
      <c r="K25" s="402"/>
      <c r="L25" s="212"/>
      <c r="M25" s="213"/>
      <c r="N25" s="223"/>
      <c r="O25" s="362"/>
      <c r="P25" s="351">
        <v>18.59</v>
      </c>
      <c r="Q25" s="243"/>
      <c r="R25" s="242"/>
      <c r="S25" s="382">
        <v>18.59</v>
      </c>
      <c r="T25" s="67"/>
    </row>
    <row r="26" spans="1:20" ht="15.75" customHeight="1" x14ac:dyDescent="0.25">
      <c r="A26" s="99" t="s">
        <v>296</v>
      </c>
      <c r="B26" s="47" t="s">
        <v>168</v>
      </c>
      <c r="C26" s="259"/>
      <c r="D26" s="179"/>
      <c r="E26" s="180"/>
      <c r="F26" s="223"/>
      <c r="G26" s="315"/>
      <c r="H26" s="192"/>
      <c r="I26" s="192"/>
      <c r="J26" s="192"/>
      <c r="K26" s="402"/>
      <c r="L26" s="212"/>
      <c r="M26" s="213"/>
      <c r="N26" s="223"/>
      <c r="O26" s="362"/>
      <c r="P26" s="351">
        <v>18.59</v>
      </c>
      <c r="Q26" s="243"/>
      <c r="R26" s="242"/>
      <c r="S26" s="382">
        <v>18.59</v>
      </c>
      <c r="T26" s="67"/>
    </row>
    <row r="27" spans="1:20" ht="15.75" customHeight="1" x14ac:dyDescent="0.3">
      <c r="A27" s="99" t="s">
        <v>297</v>
      </c>
      <c r="B27" s="47" t="s">
        <v>168</v>
      </c>
      <c r="C27" s="259"/>
      <c r="D27" s="179"/>
      <c r="E27" s="180"/>
      <c r="F27" s="224"/>
      <c r="G27" s="315"/>
      <c r="H27" s="192"/>
      <c r="I27" s="192"/>
      <c r="J27" s="192"/>
      <c r="K27" s="402"/>
      <c r="L27" s="212"/>
      <c r="M27" s="213"/>
      <c r="N27" s="224"/>
      <c r="O27" s="362"/>
      <c r="P27" s="351">
        <v>18.510000000000002</v>
      </c>
      <c r="Q27" s="243"/>
      <c r="R27" s="242"/>
      <c r="S27" s="382">
        <v>18.510000000000002</v>
      </c>
      <c r="T27" s="68"/>
    </row>
    <row r="28" spans="1:20" ht="15.75" customHeight="1" x14ac:dyDescent="0.25">
      <c r="A28" s="99" t="s">
        <v>298</v>
      </c>
      <c r="B28" s="47" t="s">
        <v>169</v>
      </c>
      <c r="C28" s="259"/>
      <c r="D28" s="179"/>
      <c r="E28" s="181"/>
      <c r="F28" s="225"/>
      <c r="G28" s="200"/>
      <c r="H28" s="198"/>
      <c r="I28" s="198"/>
      <c r="J28" s="198"/>
      <c r="K28" s="403"/>
      <c r="L28" s="215"/>
      <c r="M28" s="326">
        <v>18.059999999999999</v>
      </c>
      <c r="N28" s="394">
        <v>18.059999999999999</v>
      </c>
      <c r="O28" s="364"/>
      <c r="P28" s="246"/>
      <c r="Q28" s="247"/>
      <c r="R28" s="248"/>
      <c r="S28" s="225"/>
      <c r="T28" s="69"/>
    </row>
    <row r="29" spans="1:20" ht="15.75" customHeight="1" x14ac:dyDescent="0.25">
      <c r="A29" s="99" t="s">
        <v>299</v>
      </c>
      <c r="B29" s="58" t="s">
        <v>214</v>
      </c>
      <c r="C29" s="259"/>
      <c r="D29" s="179"/>
      <c r="E29" s="181"/>
      <c r="F29" s="225"/>
      <c r="G29" s="316">
        <v>0.24</v>
      </c>
      <c r="H29" s="198"/>
      <c r="I29" s="198"/>
      <c r="J29" s="198"/>
      <c r="K29" s="390">
        <v>0.24</v>
      </c>
      <c r="L29" s="215"/>
      <c r="M29" s="216"/>
      <c r="N29" s="225"/>
      <c r="O29" s="364"/>
      <c r="P29" s="246"/>
      <c r="Q29" s="247"/>
      <c r="R29" s="248"/>
      <c r="S29" s="225"/>
      <c r="T29" s="69"/>
    </row>
    <row r="30" spans="1:20" ht="15.75" customHeight="1" x14ac:dyDescent="0.25">
      <c r="A30" s="99" t="s">
        <v>300</v>
      </c>
      <c r="B30" s="58" t="s">
        <v>214</v>
      </c>
      <c r="C30" s="259"/>
      <c r="D30" s="179"/>
      <c r="E30" s="181"/>
      <c r="F30" s="225"/>
      <c r="G30" s="316">
        <v>6.18</v>
      </c>
      <c r="H30" s="198"/>
      <c r="I30" s="198"/>
      <c r="J30" s="198"/>
      <c r="K30" s="390">
        <v>6.18</v>
      </c>
      <c r="L30" s="215"/>
      <c r="M30" s="216"/>
      <c r="N30" s="225"/>
      <c r="O30" s="245"/>
      <c r="P30" s="246"/>
      <c r="Q30" s="248"/>
      <c r="R30" s="247"/>
      <c r="S30" s="225"/>
      <c r="T30" s="69"/>
    </row>
    <row r="31" spans="1:20" ht="15.75" customHeight="1" x14ac:dyDescent="0.25">
      <c r="A31" s="100" t="s">
        <v>215</v>
      </c>
      <c r="B31" s="47" t="s">
        <v>181</v>
      </c>
      <c r="C31" s="259"/>
      <c r="D31" s="179"/>
      <c r="E31" s="181"/>
      <c r="F31" s="225"/>
      <c r="G31" s="316">
        <v>3.67</v>
      </c>
      <c r="H31" s="198"/>
      <c r="I31" s="198"/>
      <c r="J31" s="198"/>
      <c r="K31" s="390">
        <v>3.67</v>
      </c>
      <c r="L31" s="215"/>
      <c r="M31" s="216"/>
      <c r="N31" s="225"/>
      <c r="O31" s="245"/>
      <c r="P31" s="248"/>
      <c r="Q31" s="248"/>
      <c r="R31" s="247"/>
      <c r="S31" s="225"/>
      <c r="T31" s="69"/>
    </row>
    <row r="32" spans="1:20" ht="15.75" customHeight="1" x14ac:dyDescent="0.25">
      <c r="A32" s="100" t="s">
        <v>216</v>
      </c>
      <c r="B32" s="47" t="s">
        <v>183</v>
      </c>
      <c r="C32" s="259"/>
      <c r="D32" s="179"/>
      <c r="E32" s="181"/>
      <c r="F32" s="225"/>
      <c r="G32" s="316">
        <v>2.79</v>
      </c>
      <c r="H32" s="198"/>
      <c r="I32" s="198"/>
      <c r="J32" s="198"/>
      <c r="K32" s="390">
        <v>2.79</v>
      </c>
      <c r="L32" s="215"/>
      <c r="M32" s="216"/>
      <c r="N32" s="225"/>
      <c r="O32" s="245"/>
      <c r="P32" s="248"/>
      <c r="Q32" s="248"/>
      <c r="R32" s="247"/>
      <c r="S32" s="225"/>
      <c r="T32" s="69"/>
    </row>
    <row r="33" spans="1:20" ht="15.75" customHeight="1" x14ac:dyDescent="0.25">
      <c r="A33" s="99" t="s">
        <v>300</v>
      </c>
      <c r="B33" s="58" t="s">
        <v>174</v>
      </c>
      <c r="C33" s="259"/>
      <c r="D33" s="179"/>
      <c r="E33" s="181"/>
      <c r="F33" s="225"/>
      <c r="G33" s="316">
        <v>6.2</v>
      </c>
      <c r="H33" s="198"/>
      <c r="I33" s="198"/>
      <c r="J33" s="198"/>
      <c r="K33" s="390">
        <v>6.2</v>
      </c>
      <c r="L33" s="215"/>
      <c r="M33" s="216"/>
      <c r="N33" s="225"/>
      <c r="O33" s="245"/>
      <c r="P33" s="248"/>
      <c r="Q33" s="248"/>
      <c r="R33" s="247"/>
      <c r="S33" s="225"/>
      <c r="T33" s="69"/>
    </row>
    <row r="34" spans="1:20" ht="15.75" customHeight="1" x14ac:dyDescent="0.25">
      <c r="A34" s="100" t="s">
        <v>217</v>
      </c>
      <c r="B34" s="47" t="s">
        <v>176</v>
      </c>
      <c r="C34" s="259"/>
      <c r="D34" s="179"/>
      <c r="E34" s="181"/>
      <c r="F34" s="225"/>
      <c r="G34" s="316">
        <v>3.67</v>
      </c>
      <c r="H34" s="198"/>
      <c r="I34" s="198"/>
      <c r="J34" s="198"/>
      <c r="K34" s="390">
        <v>3.67</v>
      </c>
      <c r="L34" s="215"/>
      <c r="M34" s="216"/>
      <c r="N34" s="225"/>
      <c r="O34" s="245"/>
      <c r="P34" s="248"/>
      <c r="Q34" s="248"/>
      <c r="R34" s="247"/>
      <c r="S34" s="225"/>
      <c r="T34" s="69"/>
    </row>
    <row r="35" spans="1:20" ht="15.75" customHeight="1" x14ac:dyDescent="0.25">
      <c r="A35" s="100" t="s">
        <v>218</v>
      </c>
      <c r="B35" s="47" t="s">
        <v>178</v>
      </c>
      <c r="C35" s="259"/>
      <c r="D35" s="179"/>
      <c r="E35" s="181"/>
      <c r="F35" s="225"/>
      <c r="G35" s="316">
        <v>2.79</v>
      </c>
      <c r="H35" s="198"/>
      <c r="I35" s="198"/>
      <c r="J35" s="198"/>
      <c r="K35" s="390">
        <v>2.79</v>
      </c>
      <c r="L35" s="215"/>
      <c r="M35" s="216"/>
      <c r="N35" s="225"/>
      <c r="O35" s="245"/>
      <c r="P35" s="248"/>
      <c r="Q35" s="248"/>
      <c r="R35" s="247"/>
      <c r="S35" s="225"/>
      <c r="T35" s="69"/>
    </row>
    <row r="36" spans="1:20" ht="15.75" customHeight="1" x14ac:dyDescent="0.25">
      <c r="A36" s="99" t="s">
        <v>301</v>
      </c>
      <c r="B36" s="58" t="s">
        <v>28</v>
      </c>
      <c r="C36" s="259"/>
      <c r="D36" s="179"/>
      <c r="E36" s="181"/>
      <c r="F36" s="225"/>
      <c r="G36" s="316">
        <v>4</v>
      </c>
      <c r="H36" s="198"/>
      <c r="I36" s="198"/>
      <c r="J36" s="198"/>
      <c r="K36" s="390">
        <v>4</v>
      </c>
      <c r="L36" s="215"/>
      <c r="M36" s="216"/>
      <c r="N36" s="225"/>
      <c r="O36" s="245"/>
      <c r="P36" s="248"/>
      <c r="Q36" s="248"/>
      <c r="R36" s="247"/>
      <c r="S36" s="225"/>
      <c r="T36" s="69"/>
    </row>
    <row r="37" spans="1:20" ht="15.75" customHeight="1" x14ac:dyDescent="0.25">
      <c r="A37" s="100" t="s">
        <v>219</v>
      </c>
      <c r="B37" s="47" t="s">
        <v>30</v>
      </c>
      <c r="C37" s="259"/>
      <c r="D37" s="179"/>
      <c r="E37" s="181"/>
      <c r="F37" s="225"/>
      <c r="G37" s="316">
        <v>4.12</v>
      </c>
      <c r="H37" s="198"/>
      <c r="I37" s="198"/>
      <c r="J37" s="198"/>
      <c r="K37" s="390">
        <v>4.12</v>
      </c>
      <c r="L37" s="215"/>
      <c r="M37" s="216"/>
      <c r="N37" s="225"/>
      <c r="O37" s="245"/>
      <c r="P37" s="248"/>
      <c r="Q37" s="248"/>
      <c r="R37" s="247"/>
      <c r="S37" s="225"/>
      <c r="T37" s="69"/>
    </row>
    <row r="38" spans="1:20" ht="15.75" customHeight="1" x14ac:dyDescent="0.25">
      <c r="A38" s="100" t="s">
        <v>220</v>
      </c>
      <c r="B38" s="47" t="s">
        <v>221</v>
      </c>
      <c r="C38" s="259"/>
      <c r="D38" s="179"/>
      <c r="E38" s="181"/>
      <c r="F38" s="225"/>
      <c r="G38" s="316">
        <v>4.13</v>
      </c>
      <c r="H38" s="198"/>
      <c r="I38" s="198"/>
      <c r="J38" s="198"/>
      <c r="K38" s="390">
        <v>4.13</v>
      </c>
      <c r="L38" s="215"/>
      <c r="M38" s="216"/>
      <c r="N38" s="225"/>
      <c r="O38" s="245"/>
      <c r="P38" s="248"/>
      <c r="Q38" s="248"/>
      <c r="R38" s="247"/>
      <c r="S38" s="225"/>
      <c r="T38" s="69"/>
    </row>
    <row r="39" spans="1:20" ht="15.75" customHeight="1" x14ac:dyDescent="0.25">
      <c r="A39" s="99" t="s">
        <v>302</v>
      </c>
      <c r="B39" s="58" t="s">
        <v>33</v>
      </c>
      <c r="C39" s="259"/>
      <c r="D39" s="179"/>
      <c r="E39" s="181"/>
      <c r="F39" s="225"/>
      <c r="G39" s="316">
        <v>4.0599999999999996</v>
      </c>
      <c r="H39" s="198"/>
      <c r="I39" s="198"/>
      <c r="J39" s="198"/>
      <c r="K39" s="390">
        <v>4.0599999999999996</v>
      </c>
      <c r="L39" s="215"/>
      <c r="M39" s="216"/>
      <c r="N39" s="225"/>
      <c r="O39" s="245"/>
      <c r="P39" s="248"/>
      <c r="Q39" s="248"/>
      <c r="R39" s="247"/>
      <c r="S39" s="225"/>
      <c r="T39" s="69"/>
    </row>
    <row r="40" spans="1:20" ht="15.75" customHeight="1" x14ac:dyDescent="0.25">
      <c r="A40" s="100" t="s">
        <v>222</v>
      </c>
      <c r="B40" s="47" t="s">
        <v>35</v>
      </c>
      <c r="C40" s="259"/>
      <c r="D40" s="179"/>
      <c r="E40" s="181"/>
      <c r="F40" s="225"/>
      <c r="G40" s="316">
        <v>4.21</v>
      </c>
      <c r="H40" s="198"/>
      <c r="I40" s="198"/>
      <c r="J40" s="198"/>
      <c r="K40" s="390">
        <v>4.21</v>
      </c>
      <c r="L40" s="215"/>
      <c r="M40" s="216"/>
      <c r="N40" s="225"/>
      <c r="O40" s="245"/>
      <c r="P40" s="248"/>
      <c r="Q40" s="248"/>
      <c r="R40" s="247"/>
      <c r="S40" s="225"/>
      <c r="T40" s="69"/>
    </row>
    <row r="41" spans="1:20" ht="15.75" customHeight="1" x14ac:dyDescent="0.25">
      <c r="A41" s="100" t="s">
        <v>223</v>
      </c>
      <c r="B41" s="47" t="s">
        <v>224</v>
      </c>
      <c r="C41" s="259"/>
      <c r="D41" s="179"/>
      <c r="E41" s="181"/>
      <c r="F41" s="225"/>
      <c r="G41" s="316">
        <v>4.18</v>
      </c>
      <c r="H41" s="198"/>
      <c r="I41" s="198"/>
      <c r="J41" s="198"/>
      <c r="K41" s="390">
        <v>4.18</v>
      </c>
      <c r="L41" s="215"/>
      <c r="M41" s="216"/>
      <c r="N41" s="225"/>
      <c r="O41" s="245"/>
      <c r="P41" s="248"/>
      <c r="Q41" s="248"/>
      <c r="R41" s="247"/>
      <c r="S41" s="225"/>
      <c r="T41" s="69"/>
    </row>
    <row r="42" spans="1:20" ht="15.75" customHeight="1" x14ac:dyDescent="0.25">
      <c r="A42" s="99" t="s">
        <v>303</v>
      </c>
      <c r="B42" s="47" t="s">
        <v>45</v>
      </c>
      <c r="C42" s="259"/>
      <c r="D42" s="179"/>
      <c r="E42" s="181"/>
      <c r="F42" s="225"/>
      <c r="G42" s="316">
        <v>156.08000000000001</v>
      </c>
      <c r="H42" s="198"/>
      <c r="I42" s="198"/>
      <c r="J42" s="198"/>
      <c r="K42" s="390">
        <v>156.08000000000001</v>
      </c>
      <c r="L42" s="215"/>
      <c r="M42" s="216"/>
      <c r="N42" s="225"/>
      <c r="O42" s="245"/>
      <c r="P42" s="372"/>
      <c r="Q42" s="246"/>
      <c r="R42" s="248"/>
      <c r="S42" s="225"/>
      <c r="T42" s="69"/>
    </row>
    <row r="43" spans="1:20" ht="15.75" customHeight="1" x14ac:dyDescent="0.25">
      <c r="A43" s="100" t="s">
        <v>225</v>
      </c>
      <c r="B43" s="47" t="s">
        <v>45</v>
      </c>
      <c r="C43" s="259"/>
      <c r="D43" s="179"/>
      <c r="E43" s="181"/>
      <c r="F43" s="225"/>
      <c r="G43" s="316">
        <v>6.67</v>
      </c>
      <c r="H43" s="198"/>
      <c r="I43" s="198"/>
      <c r="J43" s="198"/>
      <c r="K43" s="390">
        <v>6.67</v>
      </c>
      <c r="L43" s="215"/>
      <c r="M43" s="216"/>
      <c r="N43" s="225"/>
      <c r="O43" s="245"/>
      <c r="P43" s="372"/>
      <c r="Q43" s="247"/>
      <c r="R43" s="248"/>
      <c r="S43" s="225"/>
      <c r="T43" s="69"/>
    </row>
    <row r="44" spans="1:20" ht="15.75" customHeight="1" x14ac:dyDescent="0.25">
      <c r="A44" s="99" t="s">
        <v>304</v>
      </c>
      <c r="B44" s="47" t="s">
        <v>45</v>
      </c>
      <c r="C44" s="259"/>
      <c r="D44" s="179"/>
      <c r="E44" s="181"/>
      <c r="F44" s="225"/>
      <c r="G44" s="316">
        <v>5.42</v>
      </c>
      <c r="H44" s="198"/>
      <c r="I44" s="198"/>
      <c r="J44" s="198"/>
      <c r="K44" s="390">
        <v>5.42</v>
      </c>
      <c r="L44" s="215"/>
      <c r="M44" s="216"/>
      <c r="N44" s="225"/>
      <c r="O44" s="245"/>
      <c r="P44" s="372"/>
      <c r="Q44" s="246"/>
      <c r="R44" s="248"/>
      <c r="S44" s="225"/>
      <c r="T44" s="69"/>
    </row>
    <row r="45" spans="1:20" ht="15.75" customHeight="1" x14ac:dyDescent="0.25">
      <c r="A45" s="99" t="s">
        <v>305</v>
      </c>
      <c r="B45" s="47" t="s">
        <v>45</v>
      </c>
      <c r="C45" s="259"/>
      <c r="D45" s="179"/>
      <c r="E45" s="181"/>
      <c r="F45" s="225"/>
      <c r="G45" s="316">
        <v>27.71</v>
      </c>
      <c r="H45" s="198"/>
      <c r="I45" s="198"/>
      <c r="J45" s="198"/>
      <c r="K45" s="390">
        <v>27.71</v>
      </c>
      <c r="L45" s="215"/>
      <c r="M45" s="216"/>
      <c r="N45" s="225"/>
      <c r="O45" s="245"/>
      <c r="P45" s="372"/>
      <c r="Q45" s="246"/>
      <c r="R45" s="248"/>
      <c r="S45" s="225"/>
      <c r="T45" s="69"/>
    </row>
    <row r="46" spans="1:20" ht="15.75" customHeight="1" x14ac:dyDescent="0.25">
      <c r="A46" s="99" t="s">
        <v>306</v>
      </c>
      <c r="B46" s="47" t="s">
        <v>45</v>
      </c>
      <c r="C46" s="259"/>
      <c r="D46" s="179"/>
      <c r="E46" s="181"/>
      <c r="F46" s="225"/>
      <c r="G46" s="316">
        <v>4.0599999999999996</v>
      </c>
      <c r="H46" s="198"/>
      <c r="I46" s="198"/>
      <c r="J46" s="198"/>
      <c r="K46" s="390">
        <v>4.0599999999999996</v>
      </c>
      <c r="L46" s="215"/>
      <c r="M46" s="216"/>
      <c r="N46" s="225"/>
      <c r="O46" s="245"/>
      <c r="P46" s="372"/>
      <c r="Q46" s="246"/>
      <c r="R46" s="248"/>
      <c r="S46" s="225"/>
      <c r="T46" s="69"/>
    </row>
    <row r="47" spans="1:20" ht="15.75" customHeight="1" x14ac:dyDescent="0.25">
      <c r="A47" s="99" t="s">
        <v>307</v>
      </c>
      <c r="B47" s="47" t="s">
        <v>226</v>
      </c>
      <c r="C47" s="259"/>
      <c r="D47" s="179"/>
      <c r="E47" s="260">
        <v>18.829999999999998</v>
      </c>
      <c r="F47" s="382">
        <v>18.829999999999998</v>
      </c>
      <c r="G47" s="317"/>
      <c r="H47" s="198"/>
      <c r="I47" s="198"/>
      <c r="J47" s="198"/>
      <c r="K47" s="403"/>
      <c r="L47" s="215"/>
      <c r="M47" s="216"/>
      <c r="N47" s="225"/>
      <c r="O47" s="245"/>
      <c r="P47" s="250"/>
      <c r="Q47" s="247"/>
      <c r="R47" s="248"/>
      <c r="S47" s="225"/>
      <c r="T47" s="69"/>
    </row>
    <row r="48" spans="1:20" ht="15.75" customHeight="1" x14ac:dyDescent="0.25">
      <c r="A48" s="99" t="s">
        <v>308</v>
      </c>
      <c r="B48" s="47" t="s">
        <v>162</v>
      </c>
      <c r="C48" s="259"/>
      <c r="D48" s="179"/>
      <c r="E48" s="181"/>
      <c r="F48" s="225"/>
      <c r="G48" s="317"/>
      <c r="H48" s="198"/>
      <c r="I48" s="198"/>
      <c r="J48" s="198"/>
      <c r="K48" s="403"/>
      <c r="L48" s="215"/>
      <c r="M48" s="216"/>
      <c r="N48" s="225"/>
      <c r="O48" s="245"/>
      <c r="P48" s="250"/>
      <c r="Q48" s="351">
        <v>15.3</v>
      </c>
      <c r="R48" s="248"/>
      <c r="S48" s="382">
        <v>15.3</v>
      </c>
      <c r="T48" s="69"/>
    </row>
    <row r="49" spans="1:20" ht="15.75" customHeight="1" x14ac:dyDescent="0.25">
      <c r="A49" s="101" t="s">
        <v>190</v>
      </c>
      <c r="B49" s="58" t="s">
        <v>55</v>
      </c>
      <c r="C49" s="262"/>
      <c r="D49" s="179"/>
      <c r="E49" s="181"/>
      <c r="F49" s="383"/>
      <c r="G49" s="317"/>
      <c r="H49" s="198"/>
      <c r="I49" s="198"/>
      <c r="J49" s="198"/>
      <c r="K49" s="403"/>
      <c r="L49" s="215"/>
      <c r="M49" s="216"/>
      <c r="N49" s="225"/>
      <c r="O49" s="245"/>
      <c r="P49" s="250"/>
      <c r="Q49" s="247"/>
      <c r="R49" s="248"/>
      <c r="S49" s="225"/>
      <c r="T49" s="69"/>
    </row>
    <row r="50" spans="1:20" ht="15.75" customHeight="1" x14ac:dyDescent="0.25">
      <c r="A50" s="101" t="s">
        <v>191</v>
      </c>
      <c r="B50" s="58" t="s">
        <v>55</v>
      </c>
      <c r="C50" s="262"/>
      <c r="D50" s="179"/>
      <c r="E50" s="181"/>
      <c r="F50" s="383"/>
      <c r="G50" s="317"/>
      <c r="H50" s="198"/>
      <c r="I50" s="198"/>
      <c r="J50" s="198"/>
      <c r="K50" s="403"/>
      <c r="L50" s="215"/>
      <c r="M50" s="216"/>
      <c r="N50" s="225"/>
      <c r="O50" s="245"/>
      <c r="P50" s="250"/>
      <c r="Q50" s="247"/>
      <c r="R50" s="248"/>
      <c r="S50" s="225"/>
      <c r="T50" s="69"/>
    </row>
    <row r="51" spans="1:20" ht="15.75" customHeight="1" x14ac:dyDescent="0.25">
      <c r="A51" s="101" t="s">
        <v>192</v>
      </c>
      <c r="B51" s="58" t="s">
        <v>55</v>
      </c>
      <c r="C51" s="262"/>
      <c r="D51" s="179"/>
      <c r="E51" s="181"/>
      <c r="F51" s="383"/>
      <c r="G51" s="317"/>
      <c r="H51" s="198"/>
      <c r="I51" s="198"/>
      <c r="J51" s="198"/>
      <c r="K51" s="403"/>
      <c r="L51" s="215"/>
      <c r="M51" s="216"/>
      <c r="N51" s="225"/>
      <c r="O51" s="245"/>
      <c r="P51" s="248"/>
      <c r="Q51" s="248"/>
      <c r="R51" s="247"/>
      <c r="S51" s="225"/>
      <c r="T51" s="69"/>
    </row>
    <row r="52" spans="1:20" ht="15.75" customHeight="1" x14ac:dyDescent="0.25">
      <c r="A52" s="101" t="s">
        <v>193</v>
      </c>
      <c r="B52" s="58" t="s">
        <v>55</v>
      </c>
      <c r="C52" s="262"/>
      <c r="D52" s="179"/>
      <c r="E52" s="181"/>
      <c r="F52" s="383"/>
      <c r="G52" s="317"/>
      <c r="H52" s="198"/>
      <c r="I52" s="198"/>
      <c r="J52" s="198"/>
      <c r="K52" s="403"/>
      <c r="L52" s="215"/>
      <c r="M52" s="216"/>
      <c r="N52" s="225"/>
      <c r="O52" s="245"/>
      <c r="P52" s="248"/>
      <c r="Q52" s="248"/>
      <c r="R52" s="247"/>
      <c r="S52" s="225"/>
      <c r="T52" s="69"/>
    </row>
    <row r="53" spans="1:20" ht="15.75" customHeight="1" x14ac:dyDescent="0.25">
      <c r="A53" s="101" t="s">
        <v>194</v>
      </c>
      <c r="B53" s="58" t="s">
        <v>55</v>
      </c>
      <c r="C53" s="262"/>
      <c r="D53" s="179"/>
      <c r="E53" s="181"/>
      <c r="F53" s="383"/>
      <c r="G53" s="315"/>
      <c r="H53" s="198"/>
      <c r="I53" s="198"/>
      <c r="J53" s="198"/>
      <c r="K53" s="403"/>
      <c r="L53" s="215"/>
      <c r="M53" s="216"/>
      <c r="N53" s="225"/>
      <c r="O53" s="245"/>
      <c r="P53" s="248"/>
      <c r="Q53" s="248"/>
      <c r="R53" s="247"/>
      <c r="S53" s="225"/>
      <c r="T53" s="69"/>
    </row>
    <row r="54" spans="1:20" ht="15.75" customHeight="1" x14ac:dyDescent="0.25">
      <c r="A54" s="101" t="s">
        <v>227</v>
      </c>
      <c r="B54" s="58" t="s">
        <v>55</v>
      </c>
      <c r="C54" s="262"/>
      <c r="D54" s="179"/>
      <c r="E54" s="181"/>
      <c r="F54" s="383"/>
      <c r="G54" s="315"/>
      <c r="H54" s="198"/>
      <c r="I54" s="198"/>
      <c r="J54" s="198"/>
      <c r="K54" s="403"/>
      <c r="L54" s="215"/>
      <c r="M54" s="216"/>
      <c r="N54" s="225"/>
      <c r="O54" s="245"/>
      <c r="P54" s="248"/>
      <c r="Q54" s="248"/>
      <c r="R54" s="247"/>
      <c r="S54" s="225"/>
      <c r="T54" s="69"/>
    </row>
    <row r="55" spans="1:20" ht="15.75" customHeight="1" x14ac:dyDescent="0.25">
      <c r="A55" s="100" t="s">
        <v>56</v>
      </c>
      <c r="B55" s="47" t="s">
        <v>57</v>
      </c>
      <c r="C55" s="265"/>
      <c r="D55" s="179"/>
      <c r="E55" s="181"/>
      <c r="F55" s="225"/>
      <c r="G55" s="319">
        <v>20.8</v>
      </c>
      <c r="H55" s="198"/>
      <c r="I55" s="198"/>
      <c r="J55" s="198"/>
      <c r="K55" s="404">
        <v>20.8</v>
      </c>
      <c r="L55" s="215"/>
      <c r="M55" s="216"/>
      <c r="N55" s="225"/>
      <c r="O55" s="245"/>
      <c r="P55" s="248"/>
      <c r="Q55" s="248"/>
      <c r="R55" s="247"/>
      <c r="S55" s="225"/>
      <c r="T55" s="69"/>
    </row>
    <row r="56" spans="1:20" ht="15.75" customHeight="1" x14ac:dyDescent="0.25">
      <c r="A56" s="100" t="s">
        <v>58</v>
      </c>
      <c r="B56" s="47" t="s">
        <v>57</v>
      </c>
      <c r="C56" s="259"/>
      <c r="D56" s="179"/>
      <c r="E56" s="181"/>
      <c r="F56" s="225"/>
      <c r="G56" s="316">
        <v>26.1</v>
      </c>
      <c r="H56" s="198"/>
      <c r="I56" s="198"/>
      <c r="J56" s="198"/>
      <c r="K56" s="390">
        <v>26.1</v>
      </c>
      <c r="L56" s="215"/>
      <c r="M56" s="216"/>
      <c r="N56" s="225"/>
      <c r="O56" s="245"/>
      <c r="P56" s="248"/>
      <c r="Q56" s="248"/>
      <c r="R56" s="247"/>
      <c r="S56" s="225"/>
      <c r="T56" s="69"/>
    </row>
    <row r="57" spans="1:20" ht="15.75" customHeight="1" x14ac:dyDescent="0.25">
      <c r="A57" s="100" t="s">
        <v>59</v>
      </c>
      <c r="B57" s="47" t="s">
        <v>57</v>
      </c>
      <c r="C57" s="259"/>
      <c r="D57" s="183"/>
      <c r="E57" s="181"/>
      <c r="F57" s="226"/>
      <c r="G57" s="316">
        <v>18.95</v>
      </c>
      <c r="H57" s="198"/>
      <c r="I57" s="198"/>
      <c r="J57" s="198"/>
      <c r="K57" s="390">
        <v>18.95</v>
      </c>
      <c r="L57" s="215"/>
      <c r="M57" s="216"/>
      <c r="N57" s="225"/>
      <c r="O57" s="245"/>
      <c r="P57" s="248"/>
      <c r="Q57" s="248"/>
      <c r="R57" s="247"/>
      <c r="S57" s="225"/>
      <c r="T57" s="69"/>
    </row>
    <row r="58" spans="1:20" ht="15.75" customHeight="1" x14ac:dyDescent="0.25">
      <c r="A58" s="101" t="s">
        <v>60</v>
      </c>
      <c r="B58" s="58" t="s">
        <v>61</v>
      </c>
      <c r="C58" s="262"/>
      <c r="D58" s="183"/>
      <c r="E58" s="181"/>
      <c r="F58" s="383"/>
      <c r="G58" s="317"/>
      <c r="H58" s="198"/>
      <c r="I58" s="198"/>
      <c r="J58" s="198"/>
      <c r="K58" s="403"/>
      <c r="L58" s="215"/>
      <c r="M58" s="216"/>
      <c r="N58" s="225"/>
      <c r="O58" s="245"/>
      <c r="P58" s="247"/>
      <c r="Q58" s="247"/>
      <c r="R58" s="247"/>
      <c r="S58" s="225"/>
      <c r="T58" s="69"/>
    </row>
    <row r="59" spans="1:20" ht="14.4" thickBot="1" x14ac:dyDescent="0.3">
      <c r="A59" s="102" t="s">
        <v>62</v>
      </c>
      <c r="B59" s="60" t="s">
        <v>61</v>
      </c>
      <c r="C59" s="263"/>
      <c r="D59" s="187"/>
      <c r="E59" s="187"/>
      <c r="F59" s="384"/>
      <c r="G59" s="318"/>
      <c r="H59" s="209"/>
      <c r="I59" s="209"/>
      <c r="J59" s="209"/>
      <c r="K59" s="405"/>
      <c r="L59" s="217"/>
      <c r="M59" s="218"/>
      <c r="N59" s="407"/>
      <c r="O59" s="373"/>
      <c r="P59" s="374"/>
      <c r="Q59" s="374"/>
      <c r="R59" s="374"/>
      <c r="S59" s="408"/>
      <c r="T59" s="162"/>
    </row>
    <row r="60" spans="1:20" ht="16.2" thickBot="1" x14ac:dyDescent="0.35">
      <c r="B60" s="7" t="s">
        <v>8</v>
      </c>
      <c r="C60" s="455"/>
      <c r="D60" s="456"/>
      <c r="E60" s="456"/>
      <c r="F60" s="385">
        <f>SUM(F7:F59)</f>
        <v>18.829999999999998</v>
      </c>
      <c r="G60" s="457"/>
      <c r="H60" s="446"/>
      <c r="I60" s="446"/>
      <c r="J60" s="446"/>
      <c r="K60" s="385">
        <f>SUM(K7:K59)</f>
        <v>326.74</v>
      </c>
      <c r="L60" s="447"/>
      <c r="M60" s="448"/>
      <c r="N60" s="385">
        <f>SUM(N7:N59)</f>
        <v>84.95</v>
      </c>
      <c r="O60" s="449"/>
      <c r="P60" s="450"/>
      <c r="Q60" s="450"/>
      <c r="R60" s="450"/>
      <c r="S60" s="385">
        <f>SUM(S7:S59)</f>
        <v>438.75999999999988</v>
      </c>
      <c r="T60" s="148">
        <f>SUM(C60:S60)</f>
        <v>869.27999999999986</v>
      </c>
    </row>
  </sheetData>
  <mergeCells count="4">
    <mergeCell ref="C5:E5"/>
    <mergeCell ref="G5:J5"/>
    <mergeCell ref="L5:M5"/>
    <mergeCell ref="O5:R5"/>
  </mergeCells>
  <pageMargins left="0" right="0" top="0" bottom="0" header="0.31496062992125984" footer="0.31496062992125984"/>
  <pageSetup paperSize="9" scale="5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T57"/>
  <sheetViews>
    <sheetView workbookViewId="0">
      <selection sqref="A1:A1048576"/>
    </sheetView>
  </sheetViews>
  <sheetFormatPr defaultRowHeight="14.4" x14ac:dyDescent="0.3"/>
  <cols>
    <col min="1" max="1" width="5" style="62" customWidth="1"/>
    <col min="2" max="2" width="37.6640625" customWidth="1"/>
  </cols>
  <sheetData>
    <row r="2" spans="1:20" x14ac:dyDescent="0.3">
      <c r="B2" s="10" t="s">
        <v>885</v>
      </c>
      <c r="C2" s="9"/>
      <c r="D2" s="9"/>
      <c r="E2" s="9"/>
    </row>
    <row r="3" spans="1:20" x14ac:dyDescent="0.3">
      <c r="B3" s="11" t="s">
        <v>370</v>
      </c>
    </row>
    <row r="4" spans="1:20" ht="15" thickBot="1" x14ac:dyDescent="0.35"/>
    <row r="5" spans="1:20" ht="111.75" customHeight="1" thickBot="1" x14ac:dyDescent="0.35">
      <c r="B5" s="74"/>
      <c r="C5" s="533" t="s">
        <v>860</v>
      </c>
      <c r="D5" s="534"/>
      <c r="E5" s="543"/>
      <c r="F5" s="376" t="s">
        <v>4</v>
      </c>
      <c r="G5" s="529" t="s">
        <v>368</v>
      </c>
      <c r="H5" s="529"/>
      <c r="I5" s="529"/>
      <c r="J5" s="530"/>
      <c r="K5" s="221" t="s">
        <v>5</v>
      </c>
      <c r="L5" s="531" t="s">
        <v>2</v>
      </c>
      <c r="M5" s="532"/>
      <c r="N5" s="221" t="s">
        <v>6</v>
      </c>
      <c r="O5" s="539" t="s">
        <v>844</v>
      </c>
      <c r="P5" s="540"/>
      <c r="Q5" s="540"/>
      <c r="R5" s="541"/>
      <c r="S5" s="221" t="s">
        <v>7</v>
      </c>
      <c r="T5" s="8" t="s">
        <v>8</v>
      </c>
    </row>
    <row r="6" spans="1:20" ht="16.2" thickBot="1" x14ac:dyDescent="0.35">
      <c r="B6" s="75" t="s">
        <v>1</v>
      </c>
      <c r="C6" s="491" t="s">
        <v>365</v>
      </c>
      <c r="D6" s="492" t="s">
        <v>366</v>
      </c>
      <c r="E6" s="493" t="s">
        <v>364</v>
      </c>
      <c r="F6" s="485"/>
      <c r="G6" s="494" t="s">
        <v>365</v>
      </c>
      <c r="H6" s="484" t="s">
        <v>366</v>
      </c>
      <c r="I6" s="484" t="s">
        <v>364</v>
      </c>
      <c r="J6" s="484" t="s">
        <v>367</v>
      </c>
      <c r="K6" s="485"/>
      <c r="L6" s="486" t="s">
        <v>365</v>
      </c>
      <c r="M6" s="487" t="s">
        <v>366</v>
      </c>
      <c r="N6" s="485"/>
      <c r="O6" s="488" t="s">
        <v>365</v>
      </c>
      <c r="P6" s="489" t="s">
        <v>366</v>
      </c>
      <c r="Q6" s="489" t="s">
        <v>364</v>
      </c>
      <c r="R6" s="490" t="s">
        <v>367</v>
      </c>
      <c r="S6" s="485"/>
      <c r="T6" s="65"/>
    </row>
    <row r="7" spans="1:20" ht="15.75" customHeight="1" x14ac:dyDescent="0.3">
      <c r="A7" s="98" t="s">
        <v>309</v>
      </c>
      <c r="B7" s="166" t="s">
        <v>228</v>
      </c>
      <c r="C7" s="256"/>
      <c r="D7" s="257"/>
      <c r="E7" s="258"/>
      <c r="F7" s="235"/>
      <c r="G7" s="313"/>
      <c r="H7" s="208"/>
      <c r="I7" s="208"/>
      <c r="J7" s="208"/>
      <c r="K7" s="235"/>
      <c r="L7" s="210"/>
      <c r="M7" s="211"/>
      <c r="N7" s="235"/>
      <c r="O7" s="238"/>
      <c r="P7" s="361">
        <v>32.4</v>
      </c>
      <c r="Q7" s="239"/>
      <c r="R7" s="240"/>
      <c r="S7" s="400">
        <v>32.4</v>
      </c>
      <c r="T7" s="66"/>
    </row>
    <row r="8" spans="1:20" ht="15.75" customHeight="1" x14ac:dyDescent="0.3">
      <c r="A8" s="99" t="s">
        <v>310</v>
      </c>
      <c r="B8" s="167" t="s">
        <v>229</v>
      </c>
      <c r="C8" s="259"/>
      <c r="D8" s="179"/>
      <c r="E8" s="180"/>
      <c r="F8" s="223"/>
      <c r="G8" s="314"/>
      <c r="H8" s="192"/>
      <c r="I8" s="192"/>
      <c r="J8" s="192"/>
      <c r="K8" s="223"/>
      <c r="L8" s="212"/>
      <c r="M8" s="213"/>
      <c r="N8" s="223"/>
      <c r="O8" s="241"/>
      <c r="P8" s="242"/>
      <c r="Q8" s="351">
        <v>13.97</v>
      </c>
      <c r="R8" s="242"/>
      <c r="S8" s="382">
        <v>13.97</v>
      </c>
      <c r="T8" s="67"/>
    </row>
    <row r="9" spans="1:20" ht="15.75" customHeight="1" x14ac:dyDescent="0.3">
      <c r="A9" s="99" t="s">
        <v>311</v>
      </c>
      <c r="B9" s="167" t="s">
        <v>154</v>
      </c>
      <c r="C9" s="259"/>
      <c r="D9" s="179"/>
      <c r="E9" s="180"/>
      <c r="F9" s="223"/>
      <c r="G9" s="314"/>
      <c r="H9" s="192"/>
      <c r="I9" s="192"/>
      <c r="J9" s="192"/>
      <c r="K9" s="223"/>
      <c r="L9" s="212"/>
      <c r="M9" s="326">
        <v>59.74</v>
      </c>
      <c r="N9" s="394">
        <v>59.74</v>
      </c>
      <c r="O9" s="241"/>
      <c r="P9" s="242"/>
      <c r="Q9" s="242"/>
      <c r="R9" s="243"/>
      <c r="S9" s="223"/>
      <c r="T9" s="67"/>
    </row>
    <row r="10" spans="1:20" ht="15.75" customHeight="1" x14ac:dyDescent="0.3">
      <c r="A10" s="99" t="s">
        <v>312</v>
      </c>
      <c r="B10" s="167" t="s">
        <v>168</v>
      </c>
      <c r="C10" s="259"/>
      <c r="D10" s="179"/>
      <c r="E10" s="180"/>
      <c r="F10" s="223"/>
      <c r="G10" s="314"/>
      <c r="H10" s="192"/>
      <c r="I10" s="192"/>
      <c r="J10" s="192"/>
      <c r="K10" s="223"/>
      <c r="L10" s="212"/>
      <c r="M10" s="213"/>
      <c r="N10" s="223"/>
      <c r="O10" s="366">
        <v>17.489999999999998</v>
      </c>
      <c r="P10" s="242"/>
      <c r="Q10" s="242"/>
      <c r="R10" s="243"/>
      <c r="S10" s="382">
        <v>17.489999999999998</v>
      </c>
      <c r="T10" s="67"/>
    </row>
    <row r="11" spans="1:20" ht="15.75" customHeight="1" x14ac:dyDescent="0.3">
      <c r="A11" s="99" t="s">
        <v>313</v>
      </c>
      <c r="B11" s="167" t="s">
        <v>168</v>
      </c>
      <c r="C11" s="259"/>
      <c r="D11" s="179"/>
      <c r="E11" s="180"/>
      <c r="F11" s="223"/>
      <c r="G11" s="314"/>
      <c r="H11" s="192"/>
      <c r="I11" s="192"/>
      <c r="J11" s="192"/>
      <c r="K11" s="223"/>
      <c r="L11" s="212"/>
      <c r="M11" s="213"/>
      <c r="N11" s="223"/>
      <c r="O11" s="366">
        <v>17.489999999999998</v>
      </c>
      <c r="P11" s="242"/>
      <c r="Q11" s="242"/>
      <c r="R11" s="243"/>
      <c r="S11" s="382">
        <v>17.489999999999998</v>
      </c>
      <c r="T11" s="67"/>
    </row>
    <row r="12" spans="1:20" ht="15.75" customHeight="1" x14ac:dyDescent="0.3">
      <c r="A12" s="99" t="s">
        <v>314</v>
      </c>
      <c r="B12" s="167" t="s">
        <v>168</v>
      </c>
      <c r="C12" s="259"/>
      <c r="D12" s="179"/>
      <c r="E12" s="180"/>
      <c r="F12" s="223"/>
      <c r="G12" s="314"/>
      <c r="H12" s="192"/>
      <c r="I12" s="192"/>
      <c r="J12" s="192"/>
      <c r="K12" s="223"/>
      <c r="L12" s="212"/>
      <c r="M12" s="326">
        <v>24.25</v>
      </c>
      <c r="N12" s="394">
        <v>24.25</v>
      </c>
      <c r="O12" s="241"/>
      <c r="P12" s="242"/>
      <c r="Q12" s="242"/>
      <c r="R12" s="243"/>
      <c r="S12" s="223"/>
      <c r="T12" s="67"/>
    </row>
    <row r="13" spans="1:20" ht="15.75" customHeight="1" x14ac:dyDescent="0.3">
      <c r="A13" s="99" t="s">
        <v>315</v>
      </c>
      <c r="B13" s="167" t="s">
        <v>169</v>
      </c>
      <c r="C13" s="259"/>
      <c r="D13" s="179"/>
      <c r="E13" s="180"/>
      <c r="F13" s="223"/>
      <c r="G13" s="315"/>
      <c r="H13" s="192"/>
      <c r="I13" s="192"/>
      <c r="J13" s="192"/>
      <c r="K13" s="223"/>
      <c r="L13" s="340"/>
      <c r="M13" s="326">
        <v>24.25</v>
      </c>
      <c r="N13" s="394">
        <v>24.25</v>
      </c>
      <c r="O13" s="241"/>
      <c r="P13" s="242"/>
      <c r="Q13" s="242"/>
      <c r="R13" s="243"/>
      <c r="S13" s="223"/>
      <c r="T13" s="67"/>
    </row>
    <row r="14" spans="1:20" ht="15.75" customHeight="1" x14ac:dyDescent="0.3">
      <c r="A14" s="99" t="s">
        <v>316</v>
      </c>
      <c r="B14" s="167" t="s">
        <v>168</v>
      </c>
      <c r="C14" s="259"/>
      <c r="D14" s="179"/>
      <c r="E14" s="180"/>
      <c r="F14" s="223"/>
      <c r="G14" s="315"/>
      <c r="H14" s="192"/>
      <c r="I14" s="192"/>
      <c r="J14" s="192"/>
      <c r="K14" s="223"/>
      <c r="L14" s="340"/>
      <c r="M14" s="326">
        <v>24.25</v>
      </c>
      <c r="N14" s="394">
        <v>24.25</v>
      </c>
      <c r="O14" s="241"/>
      <c r="P14" s="242"/>
      <c r="Q14" s="242"/>
      <c r="R14" s="243"/>
      <c r="S14" s="223"/>
      <c r="T14" s="67"/>
    </row>
    <row r="15" spans="1:20" ht="15.75" customHeight="1" x14ac:dyDescent="0.3">
      <c r="A15" s="99" t="s">
        <v>317</v>
      </c>
      <c r="B15" s="167" t="s">
        <v>169</v>
      </c>
      <c r="C15" s="259"/>
      <c r="D15" s="179"/>
      <c r="E15" s="180"/>
      <c r="F15" s="223"/>
      <c r="G15" s="315"/>
      <c r="H15" s="192"/>
      <c r="I15" s="192"/>
      <c r="J15" s="192"/>
      <c r="K15" s="223"/>
      <c r="L15" s="340"/>
      <c r="M15" s="326">
        <v>24.25</v>
      </c>
      <c r="N15" s="394">
        <v>24.25</v>
      </c>
      <c r="O15" s="241"/>
      <c r="P15" s="242"/>
      <c r="Q15" s="242"/>
      <c r="R15" s="243"/>
      <c r="S15" s="223"/>
      <c r="T15" s="67"/>
    </row>
    <row r="16" spans="1:20" ht="15.75" customHeight="1" x14ac:dyDescent="0.3">
      <c r="A16" s="99" t="s">
        <v>318</v>
      </c>
      <c r="B16" s="167" t="s">
        <v>168</v>
      </c>
      <c r="C16" s="259"/>
      <c r="D16" s="179"/>
      <c r="E16" s="180"/>
      <c r="F16" s="223"/>
      <c r="G16" s="315"/>
      <c r="H16" s="192"/>
      <c r="I16" s="192"/>
      <c r="J16" s="192"/>
      <c r="K16" s="223"/>
      <c r="L16" s="340"/>
      <c r="M16" s="326">
        <v>23</v>
      </c>
      <c r="N16" s="394">
        <v>23</v>
      </c>
      <c r="O16" s="241"/>
      <c r="P16" s="242"/>
      <c r="Q16" s="242"/>
      <c r="R16" s="243"/>
      <c r="S16" s="223"/>
      <c r="T16" s="67"/>
    </row>
    <row r="17" spans="1:20" ht="15.75" customHeight="1" x14ac:dyDescent="0.3">
      <c r="A17" s="99" t="s">
        <v>319</v>
      </c>
      <c r="B17" s="167" t="s">
        <v>169</v>
      </c>
      <c r="C17" s="259"/>
      <c r="D17" s="179"/>
      <c r="E17" s="180"/>
      <c r="F17" s="223"/>
      <c r="G17" s="315"/>
      <c r="H17" s="192"/>
      <c r="I17" s="192"/>
      <c r="J17" s="192"/>
      <c r="K17" s="223"/>
      <c r="L17" s="340"/>
      <c r="M17" s="326">
        <v>23.19</v>
      </c>
      <c r="N17" s="394">
        <v>23.19</v>
      </c>
      <c r="O17" s="241"/>
      <c r="P17" s="242"/>
      <c r="Q17" s="242"/>
      <c r="R17" s="243"/>
      <c r="S17" s="223"/>
      <c r="T17" s="67"/>
    </row>
    <row r="18" spans="1:20" ht="15.75" customHeight="1" x14ac:dyDescent="0.3">
      <c r="A18" s="99" t="s">
        <v>320</v>
      </c>
      <c r="B18" s="167" t="s">
        <v>168</v>
      </c>
      <c r="C18" s="259"/>
      <c r="D18" s="179"/>
      <c r="E18" s="180"/>
      <c r="F18" s="223"/>
      <c r="G18" s="194"/>
      <c r="H18" s="192"/>
      <c r="I18" s="192"/>
      <c r="J18" s="192"/>
      <c r="K18" s="223"/>
      <c r="L18" s="212"/>
      <c r="M18" s="326">
        <v>32.479999999999997</v>
      </c>
      <c r="N18" s="394">
        <v>32.479999999999997</v>
      </c>
      <c r="O18" s="250"/>
      <c r="P18" s="243"/>
      <c r="Q18" s="242"/>
      <c r="R18" s="243"/>
      <c r="S18" s="223"/>
      <c r="T18" s="67"/>
    </row>
    <row r="19" spans="1:20" ht="15.75" customHeight="1" x14ac:dyDescent="0.3">
      <c r="A19" s="100" t="s">
        <v>230</v>
      </c>
      <c r="B19" s="167" t="s">
        <v>210</v>
      </c>
      <c r="C19" s="259"/>
      <c r="D19" s="179"/>
      <c r="E19" s="180"/>
      <c r="F19" s="223"/>
      <c r="G19" s="315"/>
      <c r="H19" s="192"/>
      <c r="I19" s="192"/>
      <c r="J19" s="192"/>
      <c r="K19" s="223"/>
      <c r="L19" s="212"/>
      <c r="M19" s="326">
        <v>5.33</v>
      </c>
      <c r="N19" s="394">
        <v>5.33</v>
      </c>
      <c r="O19" s="241"/>
      <c r="P19" s="242"/>
      <c r="Q19" s="242"/>
      <c r="R19" s="243"/>
      <c r="S19" s="223"/>
      <c r="T19" s="67"/>
    </row>
    <row r="20" spans="1:20" ht="15.75" customHeight="1" x14ac:dyDescent="0.3">
      <c r="A20" s="100" t="s">
        <v>231</v>
      </c>
      <c r="B20" s="167" t="s">
        <v>208</v>
      </c>
      <c r="C20" s="259"/>
      <c r="D20" s="179"/>
      <c r="E20" s="180"/>
      <c r="F20" s="223"/>
      <c r="G20" s="316">
        <v>5.98</v>
      </c>
      <c r="H20" s="192"/>
      <c r="I20" s="192"/>
      <c r="J20" s="192"/>
      <c r="K20" s="382">
        <v>5.98</v>
      </c>
      <c r="L20" s="212"/>
      <c r="M20" s="213"/>
      <c r="N20" s="223"/>
      <c r="O20" s="241"/>
      <c r="P20" s="242"/>
      <c r="Q20" s="242"/>
      <c r="R20" s="243"/>
      <c r="S20" s="223"/>
      <c r="T20" s="67"/>
    </row>
    <row r="21" spans="1:20" ht="15.75" customHeight="1" x14ac:dyDescent="0.3">
      <c r="A21" s="99" t="s">
        <v>321</v>
      </c>
      <c r="B21" s="167" t="s">
        <v>27</v>
      </c>
      <c r="C21" s="259"/>
      <c r="D21" s="179"/>
      <c r="E21" s="180"/>
      <c r="F21" s="223"/>
      <c r="G21" s="315"/>
      <c r="H21" s="192"/>
      <c r="I21" s="192"/>
      <c r="J21" s="192"/>
      <c r="K21" s="223"/>
      <c r="L21" s="212"/>
      <c r="M21" s="213"/>
      <c r="N21" s="223"/>
      <c r="O21" s="352">
        <v>6.85</v>
      </c>
      <c r="P21" s="243"/>
      <c r="Q21" s="243"/>
      <c r="R21" s="242"/>
      <c r="S21" s="382">
        <v>6.85</v>
      </c>
      <c r="T21" s="67"/>
    </row>
    <row r="22" spans="1:20" ht="15.75" customHeight="1" x14ac:dyDescent="0.3">
      <c r="A22" s="99" t="s">
        <v>322</v>
      </c>
      <c r="B22" s="167" t="s">
        <v>38</v>
      </c>
      <c r="C22" s="259"/>
      <c r="D22" s="179"/>
      <c r="E22" s="180"/>
      <c r="F22" s="223"/>
      <c r="G22" s="316">
        <v>5.26</v>
      </c>
      <c r="H22" s="192"/>
      <c r="I22" s="192"/>
      <c r="J22" s="192"/>
      <c r="K22" s="382">
        <v>5.26</v>
      </c>
      <c r="L22" s="212"/>
      <c r="M22" s="213"/>
      <c r="N22" s="223"/>
      <c r="O22" s="362"/>
      <c r="P22" s="243"/>
      <c r="Q22" s="243"/>
      <c r="R22" s="242"/>
      <c r="S22" s="223"/>
      <c r="T22" s="67"/>
    </row>
    <row r="23" spans="1:20" ht="15.75" customHeight="1" x14ac:dyDescent="0.3">
      <c r="A23" s="100" t="s">
        <v>232</v>
      </c>
      <c r="B23" s="167" t="s">
        <v>165</v>
      </c>
      <c r="C23" s="259"/>
      <c r="D23" s="179"/>
      <c r="E23" s="180"/>
      <c r="F23" s="223"/>
      <c r="G23" s="315"/>
      <c r="H23" s="192"/>
      <c r="I23" s="192"/>
      <c r="J23" s="192"/>
      <c r="K23" s="223"/>
      <c r="L23" s="212"/>
      <c r="M23" s="213"/>
      <c r="N23" s="223"/>
      <c r="O23" s="362"/>
      <c r="P23" s="243"/>
      <c r="Q23" s="351">
        <v>2.65</v>
      </c>
      <c r="R23" s="242"/>
      <c r="S23" s="382">
        <v>2.65</v>
      </c>
      <c r="T23" s="67"/>
    </row>
    <row r="24" spans="1:20" ht="15.75" customHeight="1" x14ac:dyDescent="0.3">
      <c r="A24" s="100" t="s">
        <v>233</v>
      </c>
      <c r="B24" s="167" t="s">
        <v>167</v>
      </c>
      <c r="C24" s="259"/>
      <c r="D24" s="179"/>
      <c r="E24" s="180"/>
      <c r="F24" s="223"/>
      <c r="G24" s="315"/>
      <c r="H24" s="192"/>
      <c r="I24" s="192"/>
      <c r="J24" s="192"/>
      <c r="K24" s="223"/>
      <c r="L24" s="212"/>
      <c r="M24" s="213"/>
      <c r="N24" s="223"/>
      <c r="O24" s="362"/>
      <c r="P24" s="243"/>
      <c r="Q24" s="351">
        <v>2.65</v>
      </c>
      <c r="R24" s="242"/>
      <c r="S24" s="382">
        <v>2.65</v>
      </c>
      <c r="T24" s="67"/>
    </row>
    <row r="25" spans="1:20" ht="15.75" customHeight="1" x14ac:dyDescent="0.3">
      <c r="A25" s="99" t="s">
        <v>323</v>
      </c>
      <c r="B25" s="167" t="s">
        <v>27</v>
      </c>
      <c r="C25" s="259"/>
      <c r="D25" s="179"/>
      <c r="E25" s="180"/>
      <c r="F25" s="223"/>
      <c r="G25" s="315"/>
      <c r="H25" s="192"/>
      <c r="I25" s="192"/>
      <c r="J25" s="192"/>
      <c r="K25" s="223"/>
      <c r="L25" s="212"/>
      <c r="M25" s="213"/>
      <c r="N25" s="223"/>
      <c r="O25" s="352">
        <v>6.89</v>
      </c>
      <c r="P25" s="243"/>
      <c r="Q25" s="243"/>
      <c r="R25" s="242"/>
      <c r="S25" s="382">
        <v>6.89</v>
      </c>
      <c r="T25" s="67"/>
    </row>
    <row r="26" spans="1:20" ht="15.75" customHeight="1" x14ac:dyDescent="0.3">
      <c r="A26" s="99" t="s">
        <v>324</v>
      </c>
      <c r="B26" s="167" t="s">
        <v>168</v>
      </c>
      <c r="C26" s="259"/>
      <c r="D26" s="179"/>
      <c r="E26" s="180"/>
      <c r="F26" s="223"/>
      <c r="G26" s="315"/>
      <c r="H26" s="192"/>
      <c r="I26" s="192"/>
      <c r="J26" s="192"/>
      <c r="K26" s="223"/>
      <c r="L26" s="212"/>
      <c r="M26" s="213"/>
      <c r="N26" s="223"/>
      <c r="O26" s="362"/>
      <c r="P26" s="351">
        <v>24.92</v>
      </c>
      <c r="Q26" s="243"/>
      <c r="R26" s="242"/>
      <c r="S26" s="382">
        <v>24.92</v>
      </c>
      <c r="T26" s="67"/>
    </row>
    <row r="27" spans="1:20" ht="15.75" customHeight="1" x14ac:dyDescent="0.3">
      <c r="A27" s="99" t="s">
        <v>325</v>
      </c>
      <c r="B27" s="167" t="s">
        <v>168</v>
      </c>
      <c r="C27" s="259"/>
      <c r="D27" s="179"/>
      <c r="E27" s="180"/>
      <c r="F27" s="224"/>
      <c r="G27" s="315"/>
      <c r="H27" s="192"/>
      <c r="I27" s="192"/>
      <c r="J27" s="192"/>
      <c r="K27" s="223"/>
      <c r="L27" s="212"/>
      <c r="M27" s="213"/>
      <c r="N27" s="224"/>
      <c r="O27" s="362"/>
      <c r="P27" s="351">
        <v>16.87</v>
      </c>
      <c r="Q27" s="243"/>
      <c r="R27" s="242"/>
      <c r="S27" s="382">
        <v>16.87</v>
      </c>
      <c r="T27" s="68"/>
    </row>
    <row r="28" spans="1:20" ht="15.75" customHeight="1" x14ac:dyDescent="0.3">
      <c r="A28" s="99" t="s">
        <v>326</v>
      </c>
      <c r="B28" s="167" t="s">
        <v>169</v>
      </c>
      <c r="C28" s="259"/>
      <c r="D28" s="179"/>
      <c r="E28" s="181"/>
      <c r="F28" s="225"/>
      <c r="G28" s="200"/>
      <c r="H28" s="198"/>
      <c r="I28" s="198"/>
      <c r="J28" s="198"/>
      <c r="K28" s="225"/>
      <c r="L28" s="215"/>
      <c r="M28" s="216"/>
      <c r="N28" s="225"/>
      <c r="O28" s="364"/>
      <c r="P28" s="351">
        <v>18.59</v>
      </c>
      <c r="Q28" s="247"/>
      <c r="R28" s="248"/>
      <c r="S28" s="382">
        <v>18.59</v>
      </c>
      <c r="T28" s="69"/>
    </row>
    <row r="29" spans="1:20" ht="15.75" customHeight="1" x14ac:dyDescent="0.3">
      <c r="A29" s="99" t="s">
        <v>327</v>
      </c>
      <c r="B29" s="167" t="s">
        <v>168</v>
      </c>
      <c r="C29" s="259"/>
      <c r="D29" s="179"/>
      <c r="E29" s="181"/>
      <c r="F29" s="225"/>
      <c r="G29" s="200"/>
      <c r="H29" s="198"/>
      <c r="I29" s="198"/>
      <c r="J29" s="198"/>
      <c r="K29" s="225"/>
      <c r="L29" s="215"/>
      <c r="M29" s="216"/>
      <c r="N29" s="225"/>
      <c r="O29" s="364"/>
      <c r="P29" s="351">
        <v>18.59</v>
      </c>
      <c r="Q29" s="247"/>
      <c r="R29" s="248"/>
      <c r="S29" s="382">
        <v>18.59</v>
      </c>
      <c r="T29" s="69"/>
    </row>
    <row r="30" spans="1:20" ht="15.75" customHeight="1" x14ac:dyDescent="0.3">
      <c r="A30" s="99" t="s">
        <v>328</v>
      </c>
      <c r="B30" s="167" t="s">
        <v>168</v>
      </c>
      <c r="C30" s="259"/>
      <c r="D30" s="179"/>
      <c r="E30" s="181"/>
      <c r="F30" s="225"/>
      <c r="G30" s="200"/>
      <c r="H30" s="198"/>
      <c r="I30" s="198"/>
      <c r="J30" s="198"/>
      <c r="K30" s="225"/>
      <c r="L30" s="215"/>
      <c r="M30" s="216"/>
      <c r="N30" s="225"/>
      <c r="O30" s="364"/>
      <c r="P30" s="351">
        <v>18.510000000000002</v>
      </c>
      <c r="Q30" s="247"/>
      <c r="R30" s="248"/>
      <c r="S30" s="382">
        <v>18.510000000000002</v>
      </c>
      <c r="T30" s="69"/>
    </row>
    <row r="31" spans="1:20" ht="15.75" customHeight="1" x14ac:dyDescent="0.3">
      <c r="A31" s="99" t="s">
        <v>329</v>
      </c>
      <c r="B31" s="167" t="s">
        <v>168</v>
      </c>
      <c r="C31" s="259"/>
      <c r="D31" s="179"/>
      <c r="E31" s="181"/>
      <c r="F31" s="225"/>
      <c r="G31" s="200"/>
      <c r="H31" s="198"/>
      <c r="I31" s="198"/>
      <c r="J31" s="198"/>
      <c r="K31" s="225"/>
      <c r="L31" s="215"/>
      <c r="M31" s="216"/>
      <c r="N31" s="225"/>
      <c r="O31" s="364"/>
      <c r="P31" s="351">
        <v>18.59</v>
      </c>
      <c r="Q31" s="247"/>
      <c r="R31" s="248"/>
      <c r="S31" s="382">
        <v>18.59</v>
      </c>
      <c r="T31" s="69"/>
    </row>
    <row r="32" spans="1:20" ht="15.75" customHeight="1" x14ac:dyDescent="0.3">
      <c r="A32" s="99" t="s">
        <v>330</v>
      </c>
      <c r="B32" s="167" t="s">
        <v>229</v>
      </c>
      <c r="C32" s="259"/>
      <c r="D32" s="179"/>
      <c r="E32" s="181"/>
      <c r="F32" s="225"/>
      <c r="G32" s="315"/>
      <c r="H32" s="198"/>
      <c r="I32" s="198"/>
      <c r="J32" s="198"/>
      <c r="K32" s="225"/>
      <c r="L32" s="215"/>
      <c r="M32" s="216"/>
      <c r="N32" s="225"/>
      <c r="O32" s="364"/>
      <c r="P32" s="247"/>
      <c r="Q32" s="351">
        <v>18.329999999999998</v>
      </c>
      <c r="R32" s="248"/>
      <c r="S32" s="382">
        <v>18.329999999999998</v>
      </c>
      <c r="T32" s="69"/>
    </row>
    <row r="33" spans="1:20" ht="15.75" customHeight="1" x14ac:dyDescent="0.3">
      <c r="A33" s="99" t="s">
        <v>331</v>
      </c>
      <c r="B33" s="167" t="s">
        <v>28</v>
      </c>
      <c r="C33" s="259"/>
      <c r="D33" s="179"/>
      <c r="E33" s="181"/>
      <c r="F33" s="225"/>
      <c r="G33" s="316">
        <v>5.17</v>
      </c>
      <c r="H33" s="198"/>
      <c r="I33" s="198"/>
      <c r="J33" s="198"/>
      <c r="K33" s="382">
        <v>5.17</v>
      </c>
      <c r="L33" s="215"/>
      <c r="M33" s="216"/>
      <c r="N33" s="225"/>
      <c r="O33" s="364"/>
      <c r="P33" s="247"/>
      <c r="Q33" s="247"/>
      <c r="R33" s="248"/>
      <c r="S33" s="225"/>
      <c r="T33" s="69"/>
    </row>
    <row r="34" spans="1:20" ht="15.75" customHeight="1" x14ac:dyDescent="0.3">
      <c r="A34" s="100" t="s">
        <v>234</v>
      </c>
      <c r="B34" s="167" t="s">
        <v>30</v>
      </c>
      <c r="C34" s="259"/>
      <c r="D34" s="179"/>
      <c r="E34" s="181"/>
      <c r="F34" s="225"/>
      <c r="G34" s="316">
        <v>10.56</v>
      </c>
      <c r="H34" s="198"/>
      <c r="I34" s="198"/>
      <c r="J34" s="198"/>
      <c r="K34" s="382">
        <v>10.56</v>
      </c>
      <c r="L34" s="215"/>
      <c r="M34" s="216"/>
      <c r="N34" s="225"/>
      <c r="O34" s="245"/>
      <c r="P34" s="248"/>
      <c r="Q34" s="248"/>
      <c r="R34" s="247"/>
      <c r="S34" s="225"/>
      <c r="T34" s="69"/>
    </row>
    <row r="35" spans="1:20" ht="15.75" customHeight="1" x14ac:dyDescent="0.3">
      <c r="A35" s="99" t="s">
        <v>332</v>
      </c>
      <c r="B35" s="167" t="s">
        <v>33</v>
      </c>
      <c r="C35" s="259"/>
      <c r="D35" s="179"/>
      <c r="E35" s="181"/>
      <c r="F35" s="225"/>
      <c r="G35" s="316">
        <v>5.17</v>
      </c>
      <c r="H35" s="198"/>
      <c r="I35" s="198"/>
      <c r="J35" s="198"/>
      <c r="K35" s="382">
        <v>5.17</v>
      </c>
      <c r="L35" s="215"/>
      <c r="M35" s="216"/>
      <c r="N35" s="225"/>
      <c r="O35" s="245"/>
      <c r="P35" s="248"/>
      <c r="Q35" s="248"/>
      <c r="R35" s="247"/>
      <c r="S35" s="225"/>
      <c r="T35" s="69"/>
    </row>
    <row r="36" spans="1:20" ht="15.75" customHeight="1" x14ac:dyDescent="0.3">
      <c r="A36" s="100" t="s">
        <v>235</v>
      </c>
      <c r="B36" s="167" t="s">
        <v>35</v>
      </c>
      <c r="C36" s="259"/>
      <c r="D36" s="179"/>
      <c r="E36" s="181"/>
      <c r="F36" s="225"/>
      <c r="G36" s="316">
        <v>10.16</v>
      </c>
      <c r="H36" s="198"/>
      <c r="I36" s="198"/>
      <c r="J36" s="198"/>
      <c r="K36" s="382">
        <v>10.16</v>
      </c>
      <c r="L36" s="215"/>
      <c r="M36" s="216"/>
      <c r="N36" s="225"/>
      <c r="O36" s="245"/>
      <c r="P36" s="248"/>
      <c r="Q36" s="248"/>
      <c r="R36" s="247"/>
      <c r="S36" s="225"/>
      <c r="T36" s="69"/>
    </row>
    <row r="37" spans="1:20" ht="15.75" customHeight="1" x14ac:dyDescent="0.3">
      <c r="A37" s="99" t="s">
        <v>333</v>
      </c>
      <c r="B37" s="167" t="s">
        <v>236</v>
      </c>
      <c r="C37" s="259"/>
      <c r="D37" s="179"/>
      <c r="E37" s="181"/>
      <c r="F37" s="225"/>
      <c r="G37" s="316">
        <v>3.92</v>
      </c>
      <c r="H37" s="198"/>
      <c r="I37" s="198"/>
      <c r="J37" s="198"/>
      <c r="K37" s="382">
        <v>3.92</v>
      </c>
      <c r="L37" s="215"/>
      <c r="M37" s="216"/>
      <c r="N37" s="225"/>
      <c r="O37" s="245"/>
      <c r="P37" s="248"/>
      <c r="Q37" s="248"/>
      <c r="R37" s="247"/>
      <c r="S37" s="225"/>
      <c r="T37" s="69"/>
    </row>
    <row r="38" spans="1:20" ht="15.75" customHeight="1" x14ac:dyDescent="0.3">
      <c r="A38" s="99" t="s">
        <v>334</v>
      </c>
      <c r="B38" s="167" t="s">
        <v>45</v>
      </c>
      <c r="C38" s="259"/>
      <c r="D38" s="179"/>
      <c r="E38" s="181"/>
      <c r="F38" s="225"/>
      <c r="G38" s="315"/>
      <c r="H38" s="198"/>
      <c r="I38" s="198"/>
      <c r="J38" s="198"/>
      <c r="K38" s="225"/>
      <c r="L38" s="215"/>
      <c r="M38" s="216"/>
      <c r="N38" s="225"/>
      <c r="O38" s="352">
        <v>117.37</v>
      </c>
      <c r="P38" s="247"/>
      <c r="Q38" s="247"/>
      <c r="R38" s="248"/>
      <c r="S38" s="382">
        <v>117.37</v>
      </c>
      <c r="T38" s="69"/>
    </row>
    <row r="39" spans="1:20" ht="15.75" customHeight="1" x14ac:dyDescent="0.3">
      <c r="A39" s="100" t="s">
        <v>237</v>
      </c>
      <c r="B39" s="167" t="s">
        <v>45</v>
      </c>
      <c r="C39" s="259"/>
      <c r="D39" s="179"/>
      <c r="E39" s="181"/>
      <c r="F39" s="225"/>
      <c r="G39" s="315"/>
      <c r="H39" s="198"/>
      <c r="I39" s="198"/>
      <c r="J39" s="198"/>
      <c r="K39" s="225"/>
      <c r="L39" s="215"/>
      <c r="M39" s="216"/>
      <c r="N39" s="225"/>
      <c r="O39" s="352">
        <v>11.22</v>
      </c>
      <c r="P39" s="247"/>
      <c r="Q39" s="247"/>
      <c r="R39" s="248"/>
      <c r="S39" s="382">
        <v>11.22</v>
      </c>
      <c r="T39" s="69"/>
    </row>
    <row r="40" spans="1:20" ht="15.75" customHeight="1" x14ac:dyDescent="0.3">
      <c r="A40" s="100" t="s">
        <v>238</v>
      </c>
      <c r="B40" s="167" t="s">
        <v>45</v>
      </c>
      <c r="C40" s="259"/>
      <c r="D40" s="179"/>
      <c r="E40" s="181"/>
      <c r="F40" s="225"/>
      <c r="G40" s="315"/>
      <c r="H40" s="198"/>
      <c r="I40" s="198"/>
      <c r="J40" s="198"/>
      <c r="K40" s="225"/>
      <c r="L40" s="215"/>
      <c r="M40" s="216"/>
      <c r="N40" s="225"/>
      <c r="O40" s="352">
        <v>11.32</v>
      </c>
      <c r="P40" s="247"/>
      <c r="Q40" s="247"/>
      <c r="R40" s="248"/>
      <c r="S40" s="382">
        <v>11.32</v>
      </c>
      <c r="T40" s="69"/>
    </row>
    <row r="41" spans="1:20" ht="15.75" customHeight="1" x14ac:dyDescent="0.3">
      <c r="A41" s="99" t="s">
        <v>335</v>
      </c>
      <c r="B41" s="167" t="s">
        <v>45</v>
      </c>
      <c r="C41" s="259"/>
      <c r="D41" s="179"/>
      <c r="E41" s="181"/>
      <c r="F41" s="225"/>
      <c r="G41" s="317"/>
      <c r="H41" s="198"/>
      <c r="I41" s="198"/>
      <c r="J41" s="198"/>
      <c r="K41" s="225"/>
      <c r="L41" s="215"/>
      <c r="M41" s="216"/>
      <c r="N41" s="225"/>
      <c r="O41" s="352">
        <v>26.24</v>
      </c>
      <c r="P41" s="247"/>
      <c r="Q41" s="247"/>
      <c r="R41" s="248"/>
      <c r="S41" s="382">
        <v>26.24</v>
      </c>
      <c r="T41" s="69"/>
    </row>
    <row r="42" spans="1:20" ht="15.75" customHeight="1" x14ac:dyDescent="0.3">
      <c r="A42" s="100" t="s">
        <v>239</v>
      </c>
      <c r="B42" s="167" t="s">
        <v>45</v>
      </c>
      <c r="C42" s="259"/>
      <c r="D42" s="179"/>
      <c r="E42" s="181"/>
      <c r="F42" s="225"/>
      <c r="G42" s="317"/>
      <c r="H42" s="198"/>
      <c r="I42" s="198"/>
      <c r="J42" s="198"/>
      <c r="K42" s="225"/>
      <c r="L42" s="215"/>
      <c r="M42" s="216"/>
      <c r="N42" s="225"/>
      <c r="O42" s="352">
        <v>19.829999999999998</v>
      </c>
      <c r="P42" s="247"/>
      <c r="Q42" s="246"/>
      <c r="R42" s="248"/>
      <c r="S42" s="382">
        <v>19.829999999999998</v>
      </c>
      <c r="T42" s="69"/>
    </row>
    <row r="43" spans="1:20" ht="15.75" customHeight="1" x14ac:dyDescent="0.3">
      <c r="A43" s="99" t="s">
        <v>336</v>
      </c>
      <c r="B43" s="167" t="s">
        <v>45</v>
      </c>
      <c r="C43" s="259"/>
      <c r="D43" s="179"/>
      <c r="E43" s="181"/>
      <c r="F43" s="225"/>
      <c r="G43" s="316">
        <v>27.66</v>
      </c>
      <c r="H43" s="198"/>
      <c r="I43" s="198"/>
      <c r="J43" s="198"/>
      <c r="K43" s="382">
        <v>27.66</v>
      </c>
      <c r="L43" s="215"/>
      <c r="M43" s="216"/>
      <c r="N43" s="225"/>
      <c r="O43" s="364"/>
      <c r="P43" s="247"/>
      <c r="Q43" s="246"/>
      <c r="R43" s="248"/>
      <c r="S43" s="225"/>
      <c r="T43" s="69"/>
    </row>
    <row r="44" spans="1:20" ht="15.75" customHeight="1" x14ac:dyDescent="0.3">
      <c r="A44" s="99" t="s">
        <v>337</v>
      </c>
      <c r="B44" s="167" t="s">
        <v>45</v>
      </c>
      <c r="C44" s="259"/>
      <c r="D44" s="179"/>
      <c r="E44" s="181"/>
      <c r="F44" s="225"/>
      <c r="G44" s="316">
        <v>5.42</v>
      </c>
      <c r="H44" s="198"/>
      <c r="I44" s="198"/>
      <c r="J44" s="198"/>
      <c r="K44" s="382">
        <v>5.42</v>
      </c>
      <c r="L44" s="215"/>
      <c r="M44" s="216"/>
      <c r="N44" s="225"/>
      <c r="O44" s="364"/>
      <c r="P44" s="247"/>
      <c r="Q44" s="247"/>
      <c r="R44" s="248"/>
      <c r="S44" s="225"/>
      <c r="T44" s="69"/>
    </row>
    <row r="45" spans="1:20" ht="15.75" customHeight="1" x14ac:dyDescent="0.3">
      <c r="A45" s="99" t="s">
        <v>338</v>
      </c>
      <c r="B45" s="167" t="s">
        <v>45</v>
      </c>
      <c r="C45" s="259"/>
      <c r="D45" s="179"/>
      <c r="E45" s="181"/>
      <c r="F45" s="225"/>
      <c r="G45" s="317"/>
      <c r="H45" s="198"/>
      <c r="I45" s="198"/>
      <c r="J45" s="198"/>
      <c r="K45" s="225"/>
      <c r="L45" s="215"/>
      <c r="M45" s="216"/>
      <c r="N45" s="225"/>
      <c r="O45" s="352">
        <v>22.75</v>
      </c>
      <c r="P45" s="247"/>
      <c r="Q45" s="246"/>
      <c r="R45" s="248"/>
      <c r="S45" s="382">
        <v>22.75</v>
      </c>
      <c r="T45" s="69"/>
    </row>
    <row r="46" spans="1:20" ht="15.75" customHeight="1" x14ac:dyDescent="0.3">
      <c r="A46" s="99" t="s">
        <v>339</v>
      </c>
      <c r="B46" s="167" t="s">
        <v>46</v>
      </c>
      <c r="C46" s="259"/>
      <c r="D46" s="179"/>
      <c r="E46" s="181"/>
      <c r="F46" s="225"/>
      <c r="G46" s="317"/>
      <c r="H46" s="198"/>
      <c r="I46" s="198"/>
      <c r="J46" s="198"/>
      <c r="K46" s="225"/>
      <c r="L46" s="215"/>
      <c r="M46" s="216"/>
      <c r="N46" s="225"/>
      <c r="O46" s="364"/>
      <c r="P46" s="247"/>
      <c r="Q46" s="351">
        <v>15.3</v>
      </c>
      <c r="R46" s="248"/>
      <c r="S46" s="382">
        <v>15.3</v>
      </c>
      <c r="T46" s="69"/>
    </row>
    <row r="47" spans="1:20" ht="15.75" customHeight="1" x14ac:dyDescent="0.3">
      <c r="A47" s="101" t="s">
        <v>191</v>
      </c>
      <c r="B47" s="168" t="s">
        <v>55</v>
      </c>
      <c r="C47" s="262"/>
      <c r="D47" s="179"/>
      <c r="E47" s="181"/>
      <c r="F47" s="383"/>
      <c r="G47" s="317"/>
      <c r="H47" s="198"/>
      <c r="I47" s="198"/>
      <c r="J47" s="198"/>
      <c r="K47" s="225"/>
      <c r="L47" s="215"/>
      <c r="M47" s="216"/>
      <c r="N47" s="225"/>
      <c r="O47" s="245"/>
      <c r="P47" s="247"/>
      <c r="Q47" s="246"/>
      <c r="R47" s="247"/>
      <c r="S47" s="225"/>
      <c r="T47" s="69"/>
    </row>
    <row r="48" spans="1:20" ht="15.75" customHeight="1" x14ac:dyDescent="0.3">
      <c r="A48" s="101" t="s">
        <v>192</v>
      </c>
      <c r="B48" s="168" t="s">
        <v>55</v>
      </c>
      <c r="C48" s="262"/>
      <c r="D48" s="179"/>
      <c r="E48" s="181"/>
      <c r="F48" s="383"/>
      <c r="G48" s="317"/>
      <c r="H48" s="198"/>
      <c r="I48" s="198"/>
      <c r="J48" s="198"/>
      <c r="K48" s="225"/>
      <c r="L48" s="215"/>
      <c r="M48" s="216"/>
      <c r="N48" s="225"/>
      <c r="O48" s="245"/>
      <c r="P48" s="246"/>
      <c r="Q48" s="247"/>
      <c r="R48" s="247"/>
      <c r="S48" s="225"/>
      <c r="T48" s="69"/>
    </row>
    <row r="49" spans="1:20" ht="15.75" customHeight="1" x14ac:dyDescent="0.3">
      <c r="A49" s="101" t="s">
        <v>193</v>
      </c>
      <c r="B49" s="168" t="s">
        <v>55</v>
      </c>
      <c r="C49" s="262"/>
      <c r="D49" s="179"/>
      <c r="E49" s="181"/>
      <c r="F49" s="383"/>
      <c r="G49" s="317"/>
      <c r="H49" s="198"/>
      <c r="I49" s="198"/>
      <c r="J49" s="198"/>
      <c r="K49" s="225"/>
      <c r="L49" s="215"/>
      <c r="M49" s="216"/>
      <c r="N49" s="225"/>
      <c r="O49" s="245"/>
      <c r="P49" s="246"/>
      <c r="Q49" s="247"/>
      <c r="R49" s="247"/>
      <c r="S49" s="225"/>
      <c r="T49" s="69"/>
    </row>
    <row r="50" spans="1:20" ht="15.75" customHeight="1" x14ac:dyDescent="0.3">
      <c r="A50" s="101" t="s">
        <v>194</v>
      </c>
      <c r="B50" s="168" t="s">
        <v>55</v>
      </c>
      <c r="C50" s="262"/>
      <c r="D50" s="179"/>
      <c r="E50" s="181"/>
      <c r="F50" s="383"/>
      <c r="G50" s="317"/>
      <c r="H50" s="198"/>
      <c r="I50" s="198"/>
      <c r="J50" s="198"/>
      <c r="K50" s="225"/>
      <c r="L50" s="215"/>
      <c r="M50" s="216"/>
      <c r="N50" s="225"/>
      <c r="O50" s="245"/>
      <c r="P50" s="246"/>
      <c r="Q50" s="247"/>
      <c r="R50" s="247"/>
      <c r="S50" s="225"/>
      <c r="T50" s="69"/>
    </row>
    <row r="51" spans="1:20" ht="15.75" customHeight="1" x14ac:dyDescent="0.3">
      <c r="A51" s="101" t="s">
        <v>240</v>
      </c>
      <c r="B51" s="168" t="s">
        <v>55</v>
      </c>
      <c r="C51" s="262"/>
      <c r="D51" s="179"/>
      <c r="E51" s="181"/>
      <c r="F51" s="383"/>
      <c r="G51" s="317"/>
      <c r="H51" s="198"/>
      <c r="I51" s="198"/>
      <c r="J51" s="198"/>
      <c r="K51" s="225"/>
      <c r="L51" s="215"/>
      <c r="M51" s="216"/>
      <c r="N51" s="225"/>
      <c r="O51" s="245"/>
      <c r="P51" s="246"/>
      <c r="Q51" s="247"/>
      <c r="R51" s="247"/>
      <c r="S51" s="225"/>
      <c r="T51" s="69"/>
    </row>
    <row r="52" spans="1:20" ht="15.75" customHeight="1" x14ac:dyDescent="0.3">
      <c r="A52" s="101" t="s">
        <v>227</v>
      </c>
      <c r="B52" s="168" t="s">
        <v>55</v>
      </c>
      <c r="C52" s="262"/>
      <c r="D52" s="179"/>
      <c r="E52" s="181"/>
      <c r="F52" s="383"/>
      <c r="G52" s="317"/>
      <c r="H52" s="198"/>
      <c r="I52" s="198"/>
      <c r="J52" s="198"/>
      <c r="K52" s="225"/>
      <c r="L52" s="215"/>
      <c r="M52" s="216"/>
      <c r="N52" s="225"/>
      <c r="O52" s="245"/>
      <c r="P52" s="248"/>
      <c r="Q52" s="248"/>
      <c r="R52" s="247"/>
      <c r="S52" s="225"/>
      <c r="T52" s="69"/>
    </row>
    <row r="53" spans="1:20" ht="15.75" customHeight="1" x14ac:dyDescent="0.3">
      <c r="A53" s="100" t="s">
        <v>58</v>
      </c>
      <c r="B53" s="167" t="s">
        <v>57</v>
      </c>
      <c r="C53" s="259"/>
      <c r="D53" s="179"/>
      <c r="E53" s="181"/>
      <c r="F53" s="226"/>
      <c r="G53" s="316">
        <v>26.1</v>
      </c>
      <c r="H53" s="198"/>
      <c r="I53" s="198"/>
      <c r="J53" s="198"/>
      <c r="K53" s="382">
        <v>26.1</v>
      </c>
      <c r="L53" s="215"/>
      <c r="M53" s="216"/>
      <c r="N53" s="225"/>
      <c r="O53" s="245"/>
      <c r="P53" s="248"/>
      <c r="Q53" s="248"/>
      <c r="R53" s="247"/>
      <c r="S53" s="225"/>
      <c r="T53" s="69"/>
    </row>
    <row r="54" spans="1:20" ht="15.75" customHeight="1" x14ac:dyDescent="0.3">
      <c r="A54" s="100" t="s">
        <v>59</v>
      </c>
      <c r="B54" s="167" t="s">
        <v>57</v>
      </c>
      <c r="C54" s="259"/>
      <c r="D54" s="179"/>
      <c r="E54" s="181"/>
      <c r="F54" s="225"/>
      <c r="G54" s="316">
        <v>18.95</v>
      </c>
      <c r="H54" s="198"/>
      <c r="I54" s="198"/>
      <c r="J54" s="198"/>
      <c r="K54" s="382">
        <v>18.95</v>
      </c>
      <c r="L54" s="215"/>
      <c r="M54" s="216"/>
      <c r="N54" s="225"/>
      <c r="O54" s="245"/>
      <c r="P54" s="248"/>
      <c r="Q54" s="248"/>
      <c r="R54" s="247"/>
      <c r="S54" s="225"/>
      <c r="T54" s="69"/>
    </row>
    <row r="55" spans="1:20" ht="15.75" customHeight="1" x14ac:dyDescent="0.3">
      <c r="A55" s="101" t="s">
        <v>60</v>
      </c>
      <c r="B55" s="168" t="s">
        <v>61</v>
      </c>
      <c r="C55" s="262"/>
      <c r="D55" s="179"/>
      <c r="E55" s="181"/>
      <c r="F55" s="383"/>
      <c r="G55" s="315"/>
      <c r="H55" s="198"/>
      <c r="I55" s="198"/>
      <c r="J55" s="198"/>
      <c r="K55" s="225"/>
      <c r="L55" s="215"/>
      <c r="M55" s="216"/>
      <c r="N55" s="225"/>
      <c r="O55" s="245"/>
      <c r="P55" s="248"/>
      <c r="Q55" s="248"/>
      <c r="R55" s="247"/>
      <c r="S55" s="225"/>
      <c r="T55" s="69"/>
    </row>
    <row r="56" spans="1:20" ht="15.75" customHeight="1" thickBot="1" x14ac:dyDescent="0.35">
      <c r="A56" s="102" t="s">
        <v>62</v>
      </c>
      <c r="B56" s="169" t="s">
        <v>61</v>
      </c>
      <c r="C56" s="266"/>
      <c r="D56" s="267"/>
      <c r="E56" s="268"/>
      <c r="F56" s="409"/>
      <c r="G56" s="320"/>
      <c r="H56" s="209"/>
      <c r="I56" s="209"/>
      <c r="J56" s="209"/>
      <c r="K56" s="236"/>
      <c r="L56" s="217"/>
      <c r="M56" s="218"/>
      <c r="N56" s="236"/>
      <c r="O56" s="251"/>
      <c r="P56" s="252"/>
      <c r="Q56" s="252"/>
      <c r="R56" s="253"/>
      <c r="S56" s="236"/>
      <c r="T56" s="70"/>
    </row>
    <row r="57" spans="1:20" ht="16.2" thickBot="1" x14ac:dyDescent="0.35">
      <c r="B57" s="165" t="s">
        <v>8</v>
      </c>
      <c r="C57" s="269"/>
      <c r="D57" s="270"/>
      <c r="E57" s="270"/>
      <c r="F57" s="237">
        <f>SUM(F7:F56)</f>
        <v>0</v>
      </c>
      <c r="G57" s="458"/>
      <c r="H57" s="206"/>
      <c r="I57" s="206"/>
      <c r="J57" s="206"/>
      <c r="K57" s="237">
        <f>SUM(K7:K56)</f>
        <v>124.35000000000001</v>
      </c>
      <c r="L57" s="219"/>
      <c r="M57" s="220"/>
      <c r="N57" s="237">
        <f>SUM(N7:N56)</f>
        <v>240.74</v>
      </c>
      <c r="O57" s="254"/>
      <c r="P57" s="255"/>
      <c r="Q57" s="255"/>
      <c r="R57" s="255"/>
      <c r="S57" s="237">
        <f>SUM(S7:S56)</f>
        <v>458.82000000000005</v>
      </c>
      <c r="T57" s="148">
        <f>SUM(C57:S57)</f>
        <v>823.91000000000008</v>
      </c>
    </row>
  </sheetData>
  <mergeCells count="4">
    <mergeCell ref="C5:E5"/>
    <mergeCell ref="G5:J5"/>
    <mergeCell ref="L5:M5"/>
    <mergeCell ref="O5:R5"/>
  </mergeCells>
  <pageMargins left="0" right="0" top="0" bottom="0" header="0.31496062992125984" footer="0.31496062992125984"/>
  <pageSetup paperSize="9" scale="5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44"/>
  <sheetViews>
    <sheetView workbookViewId="0">
      <selection activeCell="C9" sqref="C9"/>
    </sheetView>
  </sheetViews>
  <sheetFormatPr defaultColWidth="9.109375" defaultRowHeight="13.8" x14ac:dyDescent="0.25"/>
  <cols>
    <col min="1" max="1" width="2.5546875" style="12" customWidth="1"/>
    <col min="2" max="2" width="20.6640625" style="12" customWidth="1"/>
    <col min="3" max="3" width="44.6640625" style="12" customWidth="1"/>
    <col min="4" max="4" width="28.6640625" style="12" customWidth="1"/>
    <col min="5" max="16384" width="9.109375" style="12"/>
  </cols>
  <sheetData>
    <row r="1" spans="1:4" ht="14.4" thickBot="1" x14ac:dyDescent="0.3">
      <c r="A1" s="11" t="s">
        <v>90</v>
      </c>
    </row>
    <row r="2" spans="1:4" ht="16.8" thickBot="1" x14ac:dyDescent="0.3">
      <c r="B2" s="20" t="s">
        <v>10</v>
      </c>
      <c r="C2" s="21" t="s">
        <v>11</v>
      </c>
      <c r="D2" s="22" t="s">
        <v>751</v>
      </c>
    </row>
    <row r="3" spans="1:4" x14ac:dyDescent="0.25">
      <c r="B3" s="17" t="s">
        <v>91</v>
      </c>
      <c r="C3" s="18" t="s">
        <v>92</v>
      </c>
      <c r="D3" s="19">
        <v>153.13</v>
      </c>
    </row>
    <row r="4" spans="1:4" x14ac:dyDescent="0.25">
      <c r="B4" s="1" t="s">
        <v>93</v>
      </c>
      <c r="C4" s="2" t="s">
        <v>94</v>
      </c>
      <c r="D4" s="3">
        <v>12.96</v>
      </c>
    </row>
    <row r="5" spans="1:4" x14ac:dyDescent="0.25">
      <c r="B5" s="1" t="s">
        <v>95</v>
      </c>
      <c r="C5" s="2" t="s">
        <v>94</v>
      </c>
      <c r="D5" s="3">
        <v>7.97</v>
      </c>
    </row>
    <row r="6" spans="1:4" x14ac:dyDescent="0.25">
      <c r="B6" s="1" t="s">
        <v>96</v>
      </c>
      <c r="C6" s="2" t="s">
        <v>97</v>
      </c>
      <c r="D6" s="3">
        <v>18.850000000000001</v>
      </c>
    </row>
    <row r="7" spans="1:4" x14ac:dyDescent="0.25">
      <c r="B7" s="1" t="s">
        <v>98</v>
      </c>
      <c r="C7" s="2" t="s">
        <v>99</v>
      </c>
      <c r="D7" s="3">
        <v>4.97</v>
      </c>
    </row>
    <row r="8" spans="1:4" x14ac:dyDescent="0.25">
      <c r="B8" s="52" t="s">
        <v>100</v>
      </c>
      <c r="C8" s="53" t="s">
        <v>40</v>
      </c>
      <c r="D8" s="54">
        <v>0</v>
      </c>
    </row>
    <row r="9" spans="1:4" x14ac:dyDescent="0.25">
      <c r="B9" s="16" t="s">
        <v>152</v>
      </c>
      <c r="C9" s="2" t="s">
        <v>12</v>
      </c>
      <c r="D9" s="3">
        <v>125.67</v>
      </c>
    </row>
    <row r="10" spans="1:4" x14ac:dyDescent="0.25">
      <c r="B10" s="1" t="s">
        <v>56</v>
      </c>
      <c r="C10" s="2" t="s">
        <v>57</v>
      </c>
      <c r="D10" s="3">
        <v>29.27</v>
      </c>
    </row>
    <row r="11" spans="1:4" x14ac:dyDescent="0.25">
      <c r="B11" s="1" t="s">
        <v>101</v>
      </c>
      <c r="C11" s="2" t="s">
        <v>102</v>
      </c>
      <c r="D11" s="3">
        <v>8.16</v>
      </c>
    </row>
    <row r="12" spans="1:4" x14ac:dyDescent="0.25">
      <c r="B12" s="1" t="s">
        <v>103</v>
      </c>
      <c r="C12" s="2" t="s">
        <v>104</v>
      </c>
      <c r="D12" s="3">
        <v>4.18</v>
      </c>
    </row>
    <row r="13" spans="1:4" x14ac:dyDescent="0.25">
      <c r="B13" s="1" t="s">
        <v>105</v>
      </c>
      <c r="C13" s="2" t="s">
        <v>106</v>
      </c>
      <c r="D13" s="3">
        <v>4.6100000000000003</v>
      </c>
    </row>
    <row r="14" spans="1:4" x14ac:dyDescent="0.25">
      <c r="B14" s="1" t="s">
        <v>107</v>
      </c>
      <c r="C14" s="2" t="s">
        <v>108</v>
      </c>
      <c r="D14" s="3">
        <v>1.52</v>
      </c>
    </row>
    <row r="15" spans="1:4" x14ac:dyDescent="0.25">
      <c r="B15" s="1" t="s">
        <v>109</v>
      </c>
      <c r="C15" s="2" t="s">
        <v>110</v>
      </c>
      <c r="D15" s="3">
        <v>1.81</v>
      </c>
    </row>
    <row r="16" spans="1:4" x14ac:dyDescent="0.25">
      <c r="B16" s="1" t="s">
        <v>111</v>
      </c>
      <c r="C16" s="2" t="s">
        <v>112</v>
      </c>
      <c r="D16" s="3">
        <v>50.49</v>
      </c>
    </row>
    <row r="17" spans="2:4" x14ac:dyDescent="0.25">
      <c r="B17" s="1" t="s">
        <v>113</v>
      </c>
      <c r="C17" s="2" t="s">
        <v>114</v>
      </c>
      <c r="D17" s="3">
        <v>5.51</v>
      </c>
    </row>
    <row r="18" spans="2:4" x14ac:dyDescent="0.25">
      <c r="B18" s="1" t="s">
        <v>115</v>
      </c>
      <c r="C18" s="2" t="s">
        <v>116</v>
      </c>
      <c r="D18" s="3">
        <v>6.37</v>
      </c>
    </row>
    <row r="19" spans="2:4" x14ac:dyDescent="0.25">
      <c r="B19" s="1" t="s">
        <v>117</v>
      </c>
      <c r="C19" s="2" t="s">
        <v>118</v>
      </c>
      <c r="D19" s="3">
        <v>45.47</v>
      </c>
    </row>
    <row r="20" spans="2:4" x14ac:dyDescent="0.25">
      <c r="B20" s="1" t="s">
        <v>119</v>
      </c>
      <c r="C20" s="2" t="s">
        <v>120</v>
      </c>
      <c r="D20" s="3">
        <v>5.32</v>
      </c>
    </row>
    <row r="21" spans="2:4" x14ac:dyDescent="0.25">
      <c r="B21" s="1" t="s">
        <v>121</v>
      </c>
      <c r="C21" s="2" t="s">
        <v>122</v>
      </c>
      <c r="D21" s="3">
        <v>5.5</v>
      </c>
    </row>
    <row r="22" spans="2:4" x14ac:dyDescent="0.25">
      <c r="B22" s="1" t="s">
        <v>123</v>
      </c>
      <c r="C22" s="2" t="s">
        <v>124</v>
      </c>
      <c r="D22" s="3">
        <v>61.79</v>
      </c>
    </row>
    <row r="23" spans="2:4" x14ac:dyDescent="0.25">
      <c r="B23" s="1" t="s">
        <v>125</v>
      </c>
      <c r="C23" s="2" t="s">
        <v>126</v>
      </c>
      <c r="D23" s="3">
        <v>123.99</v>
      </c>
    </row>
    <row r="24" spans="2:4" x14ac:dyDescent="0.25">
      <c r="B24" s="1" t="s">
        <v>127</v>
      </c>
      <c r="C24" s="2" t="s">
        <v>53</v>
      </c>
      <c r="D24" s="3">
        <v>57.7</v>
      </c>
    </row>
    <row r="25" spans="2:4" x14ac:dyDescent="0.25">
      <c r="B25" s="1" t="s">
        <v>128</v>
      </c>
      <c r="C25" s="2" t="s">
        <v>129</v>
      </c>
      <c r="D25" s="3">
        <v>20.350000000000001</v>
      </c>
    </row>
    <row r="26" spans="2:4" x14ac:dyDescent="0.25">
      <c r="B26" s="1" t="s">
        <v>130</v>
      </c>
      <c r="C26" s="2" t="s">
        <v>131</v>
      </c>
      <c r="D26" s="3">
        <v>83.47</v>
      </c>
    </row>
    <row r="27" spans="2:4" x14ac:dyDescent="0.25">
      <c r="B27" s="1" t="s">
        <v>132</v>
      </c>
      <c r="C27" s="2" t="s">
        <v>133</v>
      </c>
      <c r="D27" s="3">
        <v>15.11</v>
      </c>
    </row>
    <row r="28" spans="2:4" x14ac:dyDescent="0.25">
      <c r="B28" s="1" t="s">
        <v>134</v>
      </c>
      <c r="C28" s="2" t="s">
        <v>135</v>
      </c>
      <c r="D28" s="3">
        <v>15.21</v>
      </c>
    </row>
    <row r="29" spans="2:4" x14ac:dyDescent="0.25">
      <c r="B29" s="1" t="s">
        <v>136</v>
      </c>
      <c r="C29" s="2" t="s">
        <v>137</v>
      </c>
      <c r="D29" s="3">
        <v>16.23</v>
      </c>
    </row>
    <row r="30" spans="2:4" x14ac:dyDescent="0.25">
      <c r="B30" s="1" t="s">
        <v>138</v>
      </c>
      <c r="C30" s="2" t="s">
        <v>139</v>
      </c>
      <c r="D30" s="3">
        <v>40.07</v>
      </c>
    </row>
    <row r="31" spans="2:4" x14ac:dyDescent="0.25">
      <c r="B31" s="1" t="s">
        <v>140</v>
      </c>
      <c r="C31" s="2" t="s">
        <v>46</v>
      </c>
      <c r="D31" s="3">
        <v>17.93</v>
      </c>
    </row>
    <row r="32" spans="2:4" x14ac:dyDescent="0.25">
      <c r="B32" s="1" t="s">
        <v>141</v>
      </c>
      <c r="C32" s="2" t="s">
        <v>46</v>
      </c>
      <c r="D32" s="3">
        <v>8.6199999999999992</v>
      </c>
    </row>
    <row r="33" spans="2:4" x14ac:dyDescent="0.25">
      <c r="B33" s="1" t="s">
        <v>142</v>
      </c>
      <c r="C33" s="2" t="s">
        <v>143</v>
      </c>
      <c r="D33" s="3">
        <v>6.42</v>
      </c>
    </row>
    <row r="34" spans="2:4" x14ac:dyDescent="0.25">
      <c r="B34" s="1" t="s">
        <v>144</v>
      </c>
      <c r="C34" s="2" t="s">
        <v>145</v>
      </c>
      <c r="D34" s="3">
        <v>6.17</v>
      </c>
    </row>
    <row r="35" spans="2:4" x14ac:dyDescent="0.25">
      <c r="B35" s="1" t="s">
        <v>146</v>
      </c>
      <c r="C35" s="2" t="s">
        <v>147</v>
      </c>
      <c r="D35" s="3">
        <v>8.7899999999999991</v>
      </c>
    </row>
    <row r="36" spans="2:4" x14ac:dyDescent="0.25">
      <c r="B36" s="1" t="s">
        <v>148</v>
      </c>
      <c r="C36" s="2" t="s">
        <v>45</v>
      </c>
      <c r="D36" s="3">
        <v>30.17</v>
      </c>
    </row>
    <row r="37" spans="2:4" x14ac:dyDescent="0.25">
      <c r="B37" s="1" t="s">
        <v>149</v>
      </c>
      <c r="C37" s="2" t="s">
        <v>45</v>
      </c>
      <c r="D37" s="3">
        <v>41.5</v>
      </c>
    </row>
    <row r="38" spans="2:4" x14ac:dyDescent="0.25">
      <c r="B38" s="1" t="s">
        <v>150</v>
      </c>
      <c r="C38" s="2" t="s">
        <v>45</v>
      </c>
      <c r="D38" s="3">
        <v>66.42</v>
      </c>
    </row>
    <row r="39" spans="2:4" x14ac:dyDescent="0.25">
      <c r="B39" s="1" t="s">
        <v>151</v>
      </c>
      <c r="C39" s="2" t="s">
        <v>46</v>
      </c>
      <c r="D39" s="3">
        <v>8.43</v>
      </c>
    </row>
    <row r="40" spans="2:4" x14ac:dyDescent="0.25">
      <c r="B40" s="52" t="s">
        <v>54</v>
      </c>
      <c r="C40" s="53" t="s">
        <v>55</v>
      </c>
      <c r="D40" s="54">
        <v>0</v>
      </c>
    </row>
    <row r="41" spans="2:4" x14ac:dyDescent="0.25">
      <c r="B41" s="1" t="s">
        <v>58</v>
      </c>
      <c r="C41" s="2" t="s">
        <v>57</v>
      </c>
      <c r="D41" s="3">
        <v>26.1</v>
      </c>
    </row>
    <row r="42" spans="2:4" x14ac:dyDescent="0.25">
      <c r="B42" s="52" t="s">
        <v>60</v>
      </c>
      <c r="C42" s="53" t="s">
        <v>61</v>
      </c>
      <c r="D42" s="54">
        <v>0</v>
      </c>
    </row>
    <row r="43" spans="2:4" ht="14.4" thickBot="1" x14ac:dyDescent="0.3">
      <c r="B43" s="55" t="s">
        <v>101</v>
      </c>
      <c r="C43" s="56" t="s">
        <v>92</v>
      </c>
      <c r="D43" s="57">
        <v>0</v>
      </c>
    </row>
    <row r="44" spans="2:4" ht="14.4" thickBot="1" x14ac:dyDescent="0.3">
      <c r="D44" s="28">
        <f>SUM(D3:D43)</f>
        <v>1146.2300000000002</v>
      </c>
    </row>
  </sheetData>
  <pageMargins left="0" right="0" top="0" bottom="0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55"/>
  <sheetViews>
    <sheetView topLeftCell="A4" workbookViewId="0">
      <selection activeCell="B2" sqref="B2"/>
    </sheetView>
  </sheetViews>
  <sheetFormatPr defaultColWidth="9.109375" defaultRowHeight="13.8" x14ac:dyDescent="0.25"/>
  <cols>
    <col min="1" max="1" width="3.5546875" style="12" customWidth="1"/>
    <col min="2" max="2" width="15.5546875" style="12" customWidth="1"/>
    <col min="3" max="3" width="44.6640625" style="12" customWidth="1"/>
    <col min="4" max="4" width="28.6640625" style="152" customWidth="1"/>
    <col min="5" max="16384" width="9.109375" style="12"/>
  </cols>
  <sheetData>
    <row r="1" spans="1:4" ht="14.4" thickBot="1" x14ac:dyDescent="0.3">
      <c r="A1" s="11" t="s">
        <v>153</v>
      </c>
    </row>
    <row r="2" spans="1:4" ht="16.8" thickBot="1" x14ac:dyDescent="0.3">
      <c r="B2" s="20" t="s">
        <v>765</v>
      </c>
      <c r="C2" s="21" t="s">
        <v>11</v>
      </c>
      <c r="D2" s="153" t="s">
        <v>751</v>
      </c>
    </row>
    <row r="3" spans="1:4" x14ac:dyDescent="0.25">
      <c r="B3" s="24" t="s">
        <v>595</v>
      </c>
      <c r="C3" s="23" t="s">
        <v>12</v>
      </c>
      <c r="D3" s="77">
        <v>380.06</v>
      </c>
    </row>
    <row r="4" spans="1:4" x14ac:dyDescent="0.25">
      <c r="B4" s="25" t="s">
        <v>13</v>
      </c>
      <c r="C4" s="23" t="s">
        <v>14</v>
      </c>
      <c r="D4" s="77">
        <v>7.52</v>
      </c>
    </row>
    <row r="5" spans="1:4" x14ac:dyDescent="0.25">
      <c r="B5" s="25" t="s">
        <v>15</v>
      </c>
      <c r="C5" s="23" t="s">
        <v>14</v>
      </c>
      <c r="D5" s="77">
        <v>8.8699999999999992</v>
      </c>
    </row>
    <row r="6" spans="1:4" ht="15" customHeight="1" x14ac:dyDescent="0.25">
      <c r="B6" s="26" t="s">
        <v>63</v>
      </c>
      <c r="C6" s="23" t="s">
        <v>16</v>
      </c>
      <c r="D6" s="77">
        <v>7.28</v>
      </c>
    </row>
    <row r="7" spans="1:4" ht="15" customHeight="1" x14ac:dyDescent="0.25">
      <c r="B7" s="26" t="s">
        <v>64</v>
      </c>
      <c r="C7" s="23" t="s">
        <v>17</v>
      </c>
      <c r="D7" s="77">
        <v>7.26</v>
      </c>
    </row>
    <row r="8" spans="1:4" x14ac:dyDescent="0.25">
      <c r="B8" s="26" t="s">
        <v>65</v>
      </c>
      <c r="C8" s="23" t="s">
        <v>18</v>
      </c>
      <c r="D8" s="77">
        <v>30.99</v>
      </c>
    </row>
    <row r="9" spans="1:4" x14ac:dyDescent="0.25">
      <c r="B9" s="26" t="s">
        <v>66</v>
      </c>
      <c r="C9" s="23" t="s">
        <v>19</v>
      </c>
      <c r="D9" s="77">
        <v>239.29</v>
      </c>
    </row>
    <row r="10" spans="1:4" x14ac:dyDescent="0.25">
      <c r="B10" s="25" t="s">
        <v>20</v>
      </c>
      <c r="C10" s="23" t="s">
        <v>19</v>
      </c>
      <c r="D10" s="77">
        <v>38.630000000000003</v>
      </c>
    </row>
    <row r="11" spans="1:4" x14ac:dyDescent="0.25">
      <c r="B11" s="25" t="s">
        <v>21</v>
      </c>
      <c r="C11" s="23" t="s">
        <v>19</v>
      </c>
      <c r="D11" s="77">
        <v>34.17</v>
      </c>
    </row>
    <row r="12" spans="1:4" x14ac:dyDescent="0.25">
      <c r="B12" s="25" t="s">
        <v>22</v>
      </c>
      <c r="C12" s="23" t="s">
        <v>19</v>
      </c>
      <c r="D12" s="77">
        <v>189.2</v>
      </c>
    </row>
    <row r="13" spans="1:4" x14ac:dyDescent="0.25">
      <c r="B13" s="25" t="s">
        <v>23</v>
      </c>
      <c r="C13" s="23" t="s">
        <v>19</v>
      </c>
      <c r="D13" s="77">
        <v>13.11</v>
      </c>
    </row>
    <row r="14" spans="1:4" x14ac:dyDescent="0.25">
      <c r="B14" s="26" t="s">
        <v>67</v>
      </c>
      <c r="C14" s="23" t="s">
        <v>24</v>
      </c>
      <c r="D14" s="77">
        <v>7.93</v>
      </c>
    </row>
    <row r="15" spans="1:4" x14ac:dyDescent="0.25">
      <c r="B15" s="25" t="s">
        <v>25</v>
      </c>
      <c r="C15" s="23" t="s">
        <v>26</v>
      </c>
      <c r="D15" s="77">
        <v>11.8</v>
      </c>
    </row>
    <row r="16" spans="1:4" x14ac:dyDescent="0.25">
      <c r="B16" s="26" t="s">
        <v>68</v>
      </c>
      <c r="C16" s="23" t="s">
        <v>27</v>
      </c>
      <c r="D16" s="77">
        <v>14.51</v>
      </c>
    </row>
    <row r="17" spans="2:4" x14ac:dyDescent="0.25">
      <c r="B17" s="26" t="s">
        <v>69</v>
      </c>
      <c r="C17" s="23" t="s">
        <v>28</v>
      </c>
      <c r="D17" s="77">
        <v>9.0299999999999994</v>
      </c>
    </row>
    <row r="18" spans="2:4" x14ac:dyDescent="0.25">
      <c r="B18" s="25" t="s">
        <v>29</v>
      </c>
      <c r="C18" s="23" t="s">
        <v>30</v>
      </c>
      <c r="D18" s="77">
        <v>11.74</v>
      </c>
    </row>
    <row r="19" spans="2:4" x14ac:dyDescent="0.25">
      <c r="B19" s="25" t="s">
        <v>31</v>
      </c>
      <c r="C19" s="23" t="s">
        <v>32</v>
      </c>
      <c r="D19" s="77">
        <v>3.88</v>
      </c>
    </row>
    <row r="20" spans="2:4" x14ac:dyDescent="0.25">
      <c r="B20" s="26" t="s">
        <v>70</v>
      </c>
      <c r="C20" s="23" t="s">
        <v>33</v>
      </c>
      <c r="D20" s="77">
        <v>9.4600000000000009</v>
      </c>
    </row>
    <row r="21" spans="2:4" x14ac:dyDescent="0.25">
      <c r="B21" s="25" t="s">
        <v>34</v>
      </c>
      <c r="C21" s="23" t="s">
        <v>35</v>
      </c>
      <c r="D21" s="77">
        <v>13.09</v>
      </c>
    </row>
    <row r="22" spans="2:4" x14ac:dyDescent="0.25">
      <c r="B22" s="25" t="s">
        <v>36</v>
      </c>
      <c r="C22" s="23" t="s">
        <v>37</v>
      </c>
      <c r="D22" s="77">
        <v>3.88</v>
      </c>
    </row>
    <row r="23" spans="2:4" x14ac:dyDescent="0.25">
      <c r="B23" s="26" t="s">
        <v>71</v>
      </c>
      <c r="C23" s="23" t="s">
        <v>38</v>
      </c>
      <c r="D23" s="77">
        <v>4.37</v>
      </c>
    </row>
    <row r="24" spans="2:4" x14ac:dyDescent="0.25">
      <c r="B24" s="26" t="s">
        <v>72</v>
      </c>
      <c r="C24" s="23" t="s">
        <v>12</v>
      </c>
      <c r="D24" s="77">
        <v>113.5</v>
      </c>
    </row>
    <row r="25" spans="2:4" x14ac:dyDescent="0.25">
      <c r="B25" s="26" t="s">
        <v>39</v>
      </c>
      <c r="C25" s="49" t="s">
        <v>40</v>
      </c>
      <c r="D25" s="161">
        <v>0</v>
      </c>
    </row>
    <row r="26" spans="2:4" x14ac:dyDescent="0.25">
      <c r="B26" s="26" t="s">
        <v>73</v>
      </c>
      <c r="C26" s="23" t="s">
        <v>12</v>
      </c>
      <c r="D26" s="77">
        <v>190.73</v>
      </c>
    </row>
    <row r="27" spans="2:4" x14ac:dyDescent="0.25">
      <c r="B27" s="25" t="s">
        <v>41</v>
      </c>
      <c r="C27" s="49" t="s">
        <v>40</v>
      </c>
      <c r="D27" s="79">
        <v>0</v>
      </c>
    </row>
    <row r="28" spans="2:4" x14ac:dyDescent="0.25">
      <c r="B28" s="26" t="s">
        <v>74</v>
      </c>
      <c r="C28" s="23" t="s">
        <v>33</v>
      </c>
      <c r="D28" s="77">
        <v>6.44</v>
      </c>
    </row>
    <row r="29" spans="2:4" x14ac:dyDescent="0.25">
      <c r="B29" s="25" t="s">
        <v>42</v>
      </c>
      <c r="C29" s="23" t="s">
        <v>35</v>
      </c>
      <c r="D29" s="77">
        <v>13.75</v>
      </c>
    </row>
    <row r="30" spans="2:4" x14ac:dyDescent="0.25">
      <c r="B30" s="26" t="s">
        <v>75</v>
      </c>
      <c r="C30" s="23" t="s">
        <v>28</v>
      </c>
      <c r="D30" s="77">
        <v>6.32</v>
      </c>
    </row>
    <row r="31" spans="2:4" x14ac:dyDescent="0.25">
      <c r="B31" s="25" t="s">
        <v>43</v>
      </c>
      <c r="C31" s="23" t="s">
        <v>30</v>
      </c>
      <c r="D31" s="77">
        <v>13.37</v>
      </c>
    </row>
    <row r="32" spans="2:4" x14ac:dyDescent="0.25">
      <c r="B32" s="26" t="s">
        <v>76</v>
      </c>
      <c r="C32" s="23" t="s">
        <v>44</v>
      </c>
      <c r="D32" s="77">
        <v>116.03</v>
      </c>
    </row>
    <row r="33" spans="2:4" x14ac:dyDescent="0.25">
      <c r="B33" s="26" t="s">
        <v>77</v>
      </c>
      <c r="C33" s="23" t="s">
        <v>45</v>
      </c>
      <c r="D33" s="77">
        <v>26.22</v>
      </c>
    </row>
    <row r="34" spans="2:4" x14ac:dyDescent="0.25">
      <c r="B34" s="26" t="s">
        <v>78</v>
      </c>
      <c r="C34" s="23" t="s">
        <v>45</v>
      </c>
      <c r="D34" s="77">
        <v>10.59</v>
      </c>
    </row>
    <row r="35" spans="2:4" x14ac:dyDescent="0.25">
      <c r="B35" s="26" t="s">
        <v>82</v>
      </c>
      <c r="C35" s="23" t="s">
        <v>45</v>
      </c>
      <c r="D35" s="77">
        <v>5.9</v>
      </c>
    </row>
    <row r="36" spans="2:4" x14ac:dyDescent="0.25">
      <c r="B36" s="26" t="s">
        <v>79</v>
      </c>
      <c r="C36" s="23" t="s">
        <v>45</v>
      </c>
      <c r="D36" s="77">
        <v>22.15</v>
      </c>
    </row>
    <row r="37" spans="2:4" x14ac:dyDescent="0.25">
      <c r="B37" s="26" t="s">
        <v>80</v>
      </c>
      <c r="C37" s="23" t="s">
        <v>46</v>
      </c>
      <c r="D37" s="77">
        <v>5.93</v>
      </c>
    </row>
    <row r="38" spans="2:4" x14ac:dyDescent="0.25">
      <c r="B38" s="26" t="s">
        <v>81</v>
      </c>
      <c r="C38" s="23" t="s">
        <v>47</v>
      </c>
      <c r="D38" s="77">
        <v>2.4900000000000002</v>
      </c>
    </row>
    <row r="39" spans="2:4" x14ac:dyDescent="0.25">
      <c r="B39" s="25" t="s">
        <v>48</v>
      </c>
      <c r="C39" s="23" t="s">
        <v>47</v>
      </c>
      <c r="D39" s="77">
        <v>3.37</v>
      </c>
    </row>
    <row r="40" spans="2:4" x14ac:dyDescent="0.25">
      <c r="B40" s="25" t="s">
        <v>49</v>
      </c>
      <c r="C40" s="49" t="s">
        <v>50</v>
      </c>
      <c r="D40" s="79">
        <v>0</v>
      </c>
    </row>
    <row r="41" spans="2:4" x14ac:dyDescent="0.25">
      <c r="B41" s="26" t="s">
        <v>83</v>
      </c>
      <c r="C41" s="23" t="s">
        <v>51</v>
      </c>
      <c r="D41" s="77">
        <v>12.79</v>
      </c>
    </row>
    <row r="42" spans="2:4" ht="15" customHeight="1" x14ac:dyDescent="0.25">
      <c r="B42" s="26" t="s">
        <v>84</v>
      </c>
      <c r="C42" s="23" t="s">
        <v>52</v>
      </c>
      <c r="D42" s="77">
        <v>14.92</v>
      </c>
    </row>
    <row r="43" spans="2:4" x14ac:dyDescent="0.25">
      <c r="B43" s="26" t="s">
        <v>85</v>
      </c>
      <c r="C43" s="23" t="s">
        <v>51</v>
      </c>
      <c r="D43" s="77">
        <v>9.24</v>
      </c>
    </row>
    <row r="44" spans="2:4" x14ac:dyDescent="0.25">
      <c r="B44" s="26" t="s">
        <v>86</v>
      </c>
      <c r="C44" s="23" t="s">
        <v>53</v>
      </c>
      <c r="D44" s="77">
        <v>93.4</v>
      </c>
    </row>
    <row r="45" spans="2:4" x14ac:dyDescent="0.25">
      <c r="B45" s="26" t="s">
        <v>87</v>
      </c>
      <c r="C45" s="23" t="s">
        <v>53</v>
      </c>
      <c r="D45" s="77">
        <v>85.83</v>
      </c>
    </row>
    <row r="46" spans="2:4" x14ac:dyDescent="0.25">
      <c r="B46" s="26" t="s">
        <v>88</v>
      </c>
      <c r="C46" s="23" t="s">
        <v>53</v>
      </c>
      <c r="D46" s="77">
        <v>51.44</v>
      </c>
    </row>
    <row r="47" spans="2:4" x14ac:dyDescent="0.25">
      <c r="B47" s="26" t="s">
        <v>89</v>
      </c>
      <c r="C47" s="23" t="s">
        <v>53</v>
      </c>
      <c r="D47" s="77">
        <v>61.95</v>
      </c>
    </row>
    <row r="48" spans="2:4" x14ac:dyDescent="0.25">
      <c r="B48" s="25" t="s">
        <v>54</v>
      </c>
      <c r="C48" s="49" t="s">
        <v>55</v>
      </c>
      <c r="D48" s="79">
        <v>0</v>
      </c>
    </row>
    <row r="49" spans="2:4" x14ac:dyDescent="0.25">
      <c r="B49" s="25" t="s">
        <v>54</v>
      </c>
      <c r="C49" s="49" t="s">
        <v>55</v>
      </c>
      <c r="D49" s="79">
        <v>0</v>
      </c>
    </row>
    <row r="50" spans="2:4" x14ac:dyDescent="0.25">
      <c r="B50" s="25" t="s">
        <v>56</v>
      </c>
      <c r="C50" s="23" t="s">
        <v>57</v>
      </c>
      <c r="D50" s="77">
        <v>20.69</v>
      </c>
    </row>
    <row r="51" spans="2:4" x14ac:dyDescent="0.25">
      <c r="B51" s="25" t="s">
        <v>58</v>
      </c>
      <c r="C51" s="23" t="s">
        <v>57</v>
      </c>
      <c r="D51" s="77">
        <v>25.6</v>
      </c>
    </row>
    <row r="52" spans="2:4" x14ac:dyDescent="0.25">
      <c r="B52" s="25" t="s">
        <v>59</v>
      </c>
      <c r="C52" s="23" t="s">
        <v>57</v>
      </c>
      <c r="D52" s="77">
        <v>9.35</v>
      </c>
    </row>
    <row r="53" spans="2:4" x14ac:dyDescent="0.25">
      <c r="B53" s="48" t="s">
        <v>60</v>
      </c>
      <c r="C53" s="49" t="s">
        <v>61</v>
      </c>
      <c r="D53" s="79">
        <v>0</v>
      </c>
    </row>
    <row r="54" spans="2:4" ht="14.4" thickBot="1" x14ac:dyDescent="0.3">
      <c r="B54" s="50" t="s">
        <v>62</v>
      </c>
      <c r="C54" s="51" t="s">
        <v>61</v>
      </c>
      <c r="D54" s="154">
        <v>0</v>
      </c>
    </row>
    <row r="55" spans="2:4" ht="14.4" thickBot="1" x14ac:dyDescent="0.3">
      <c r="D55" s="155">
        <f>SUM(D3:D54)</f>
        <v>1968.0699999999997</v>
      </c>
    </row>
  </sheetData>
  <pageMargins left="0" right="0" top="0" bottom="0" header="0.31496062992125984" footer="0.3149606299212598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77"/>
  <sheetViews>
    <sheetView workbookViewId="0">
      <selection activeCell="I74" sqref="I74"/>
    </sheetView>
  </sheetViews>
  <sheetFormatPr defaultColWidth="9.109375" defaultRowHeight="13.8" x14ac:dyDescent="0.25"/>
  <cols>
    <col min="1" max="1" width="5.88671875" style="12" customWidth="1"/>
    <col min="2" max="2" width="15.109375" style="12" customWidth="1"/>
    <col min="3" max="3" width="44.6640625" style="12" customWidth="1"/>
    <col min="4" max="4" width="28.6640625" style="12" customWidth="1"/>
    <col min="5" max="16384" width="9.109375" style="12"/>
  </cols>
  <sheetData>
    <row r="1" spans="1:4" ht="14.4" thickBot="1" x14ac:dyDescent="0.3">
      <c r="A1" s="11" t="s">
        <v>340</v>
      </c>
    </row>
    <row r="2" spans="1:4" ht="16.8" thickBot="1" x14ac:dyDescent="0.3">
      <c r="B2" s="20" t="s">
        <v>765</v>
      </c>
      <c r="C2" s="21" t="s">
        <v>11</v>
      </c>
      <c r="D2" s="22" t="s">
        <v>751</v>
      </c>
    </row>
    <row r="3" spans="1:4" x14ac:dyDescent="0.25">
      <c r="B3" s="27" t="s">
        <v>241</v>
      </c>
      <c r="C3" s="18" t="s">
        <v>154</v>
      </c>
      <c r="D3" s="19">
        <v>46.47</v>
      </c>
    </row>
    <row r="4" spans="1:4" x14ac:dyDescent="0.25">
      <c r="B4" s="16" t="s">
        <v>242</v>
      </c>
      <c r="C4" s="2" t="s">
        <v>53</v>
      </c>
      <c r="D4" s="3">
        <v>59.74</v>
      </c>
    </row>
    <row r="5" spans="1:4" x14ac:dyDescent="0.25">
      <c r="B5" s="16" t="s">
        <v>243</v>
      </c>
      <c r="C5" s="2" t="s">
        <v>53</v>
      </c>
      <c r="D5" s="3">
        <v>59.74</v>
      </c>
    </row>
    <row r="6" spans="1:4" x14ac:dyDescent="0.25">
      <c r="B6" s="16" t="s">
        <v>244</v>
      </c>
      <c r="C6" s="2" t="s">
        <v>155</v>
      </c>
      <c r="D6" s="3">
        <v>68.510000000000005</v>
      </c>
    </row>
    <row r="7" spans="1:4" x14ac:dyDescent="0.25">
      <c r="B7" s="1" t="s">
        <v>156</v>
      </c>
      <c r="C7" s="2" t="s">
        <v>157</v>
      </c>
      <c r="D7" s="3">
        <v>6.13</v>
      </c>
    </row>
    <row r="8" spans="1:4" x14ac:dyDescent="0.25">
      <c r="B8" s="1" t="s">
        <v>158</v>
      </c>
      <c r="C8" s="2" t="s">
        <v>159</v>
      </c>
      <c r="D8" s="3">
        <v>20.420000000000002</v>
      </c>
    </row>
    <row r="9" spans="1:4" x14ac:dyDescent="0.25">
      <c r="B9" s="16" t="s">
        <v>245</v>
      </c>
      <c r="C9" s="2" t="s">
        <v>160</v>
      </c>
      <c r="D9" s="3">
        <v>72.56</v>
      </c>
    </row>
    <row r="10" spans="1:4" x14ac:dyDescent="0.25">
      <c r="B10" s="16" t="s">
        <v>246</v>
      </c>
      <c r="C10" s="2" t="s">
        <v>154</v>
      </c>
      <c r="D10" s="3">
        <v>76.59</v>
      </c>
    </row>
    <row r="11" spans="1:4" x14ac:dyDescent="0.25">
      <c r="B11" s="16" t="s">
        <v>247</v>
      </c>
      <c r="C11" s="2" t="s">
        <v>154</v>
      </c>
      <c r="D11" s="3">
        <v>76.62</v>
      </c>
    </row>
    <row r="12" spans="1:4" x14ac:dyDescent="0.25">
      <c r="B12" s="16" t="s">
        <v>248</v>
      </c>
      <c r="C12" s="2" t="s">
        <v>53</v>
      </c>
      <c r="D12" s="3">
        <v>59.74</v>
      </c>
    </row>
    <row r="13" spans="1:4" x14ac:dyDescent="0.25">
      <c r="B13" s="16" t="s">
        <v>249</v>
      </c>
      <c r="C13" s="2" t="s">
        <v>53</v>
      </c>
      <c r="D13" s="3">
        <v>59.74</v>
      </c>
    </row>
    <row r="14" spans="1:4" x14ac:dyDescent="0.25">
      <c r="B14" s="16" t="s">
        <v>250</v>
      </c>
      <c r="C14" s="2" t="s">
        <v>53</v>
      </c>
      <c r="D14" s="3">
        <v>53.14</v>
      </c>
    </row>
    <row r="15" spans="1:4" x14ac:dyDescent="0.25">
      <c r="B15" s="16" t="s">
        <v>251</v>
      </c>
      <c r="C15" s="2" t="s">
        <v>161</v>
      </c>
      <c r="D15" s="3">
        <v>60.03</v>
      </c>
    </row>
    <row r="16" spans="1:4" x14ac:dyDescent="0.25">
      <c r="B16" s="16" t="s">
        <v>252</v>
      </c>
      <c r="C16" s="2" t="s">
        <v>154</v>
      </c>
      <c r="D16" s="3">
        <v>44.26</v>
      </c>
    </row>
    <row r="17" spans="2:4" x14ac:dyDescent="0.25">
      <c r="B17" s="16" t="s">
        <v>253</v>
      </c>
      <c r="C17" s="2" t="s">
        <v>162</v>
      </c>
      <c r="D17" s="3">
        <v>15.3</v>
      </c>
    </row>
    <row r="18" spans="2:4" x14ac:dyDescent="0.25">
      <c r="B18" s="16" t="s">
        <v>254</v>
      </c>
      <c r="C18" s="2" t="s">
        <v>163</v>
      </c>
      <c r="D18" s="3">
        <v>15.01</v>
      </c>
    </row>
    <row r="19" spans="2:4" x14ac:dyDescent="0.25">
      <c r="B19" s="16" t="s">
        <v>255</v>
      </c>
      <c r="C19" s="2" t="s">
        <v>27</v>
      </c>
      <c r="D19" s="3">
        <v>6.53</v>
      </c>
    </row>
    <row r="20" spans="2:4" x14ac:dyDescent="0.25">
      <c r="B20" s="16" t="s">
        <v>256</v>
      </c>
      <c r="C20" s="2" t="s">
        <v>38</v>
      </c>
      <c r="D20" s="3">
        <v>6.16</v>
      </c>
    </row>
    <row r="21" spans="2:4" x14ac:dyDescent="0.25">
      <c r="B21" s="1" t="s">
        <v>164</v>
      </c>
      <c r="C21" s="2" t="s">
        <v>165</v>
      </c>
      <c r="D21" s="3">
        <v>3.13</v>
      </c>
    </row>
    <row r="22" spans="2:4" x14ac:dyDescent="0.25">
      <c r="B22" s="1" t="s">
        <v>166</v>
      </c>
      <c r="C22" s="2" t="s">
        <v>167</v>
      </c>
      <c r="D22" s="3">
        <v>3.13</v>
      </c>
    </row>
    <row r="23" spans="2:4" x14ac:dyDescent="0.25">
      <c r="B23" s="16" t="s">
        <v>257</v>
      </c>
      <c r="C23" s="2" t="s">
        <v>168</v>
      </c>
      <c r="D23" s="3">
        <v>21.74</v>
      </c>
    </row>
    <row r="24" spans="2:4" x14ac:dyDescent="0.25">
      <c r="B24" s="16" t="s">
        <v>258</v>
      </c>
      <c r="C24" s="2" t="s">
        <v>169</v>
      </c>
      <c r="D24" s="3">
        <v>18.59</v>
      </c>
    </row>
    <row r="25" spans="2:4" x14ac:dyDescent="0.25">
      <c r="B25" s="16" t="s">
        <v>259</v>
      </c>
      <c r="C25" s="2" t="s">
        <v>168</v>
      </c>
      <c r="D25" s="3">
        <v>18.59</v>
      </c>
    </row>
    <row r="26" spans="2:4" x14ac:dyDescent="0.25">
      <c r="B26" s="16" t="s">
        <v>260</v>
      </c>
      <c r="C26" s="2" t="s">
        <v>168</v>
      </c>
      <c r="D26" s="3">
        <v>18.59</v>
      </c>
    </row>
    <row r="27" spans="2:4" x14ac:dyDescent="0.25">
      <c r="B27" s="16" t="s">
        <v>261</v>
      </c>
      <c r="C27" s="2" t="s">
        <v>169</v>
      </c>
      <c r="D27" s="3">
        <v>18.55</v>
      </c>
    </row>
    <row r="28" spans="2:4" x14ac:dyDescent="0.25">
      <c r="B28" s="16" t="s">
        <v>262</v>
      </c>
      <c r="C28" s="2" t="s">
        <v>168</v>
      </c>
      <c r="D28" s="3">
        <v>18.61</v>
      </c>
    </row>
    <row r="29" spans="2:4" x14ac:dyDescent="0.25">
      <c r="B29" s="16" t="s">
        <v>263</v>
      </c>
      <c r="C29" s="2" t="s">
        <v>28</v>
      </c>
      <c r="D29" s="3">
        <v>8.5500000000000007</v>
      </c>
    </row>
    <row r="30" spans="2:4" x14ac:dyDescent="0.25">
      <c r="B30" s="1" t="s">
        <v>170</v>
      </c>
      <c r="C30" s="2" t="s">
        <v>30</v>
      </c>
      <c r="D30" s="3">
        <v>13.63</v>
      </c>
    </row>
    <row r="31" spans="2:4" x14ac:dyDescent="0.25">
      <c r="B31" s="1" t="s">
        <v>171</v>
      </c>
      <c r="C31" s="2" t="s">
        <v>32</v>
      </c>
      <c r="D31" s="3">
        <v>3.87</v>
      </c>
    </row>
    <row r="32" spans="2:4" x14ac:dyDescent="0.25">
      <c r="B32" s="16" t="s">
        <v>264</v>
      </c>
      <c r="C32" s="2" t="s">
        <v>33</v>
      </c>
      <c r="D32" s="3">
        <v>8.51</v>
      </c>
    </row>
    <row r="33" spans="2:4" x14ac:dyDescent="0.25">
      <c r="B33" s="1" t="s">
        <v>172</v>
      </c>
      <c r="C33" s="2" t="s">
        <v>37</v>
      </c>
      <c r="D33" s="3">
        <v>3.87</v>
      </c>
    </row>
    <row r="34" spans="2:4" x14ac:dyDescent="0.25">
      <c r="B34" s="1" t="s">
        <v>173</v>
      </c>
      <c r="C34" s="2" t="s">
        <v>35</v>
      </c>
      <c r="D34" s="3">
        <v>13.71</v>
      </c>
    </row>
    <row r="35" spans="2:4" x14ac:dyDescent="0.25">
      <c r="B35" s="16" t="s">
        <v>265</v>
      </c>
      <c r="C35" s="2" t="s">
        <v>174</v>
      </c>
      <c r="D35" s="3">
        <v>7.07</v>
      </c>
    </row>
    <row r="36" spans="2:4" x14ac:dyDescent="0.25">
      <c r="B36" s="1" t="s">
        <v>175</v>
      </c>
      <c r="C36" s="2" t="s">
        <v>176</v>
      </c>
      <c r="D36" s="3">
        <v>3.96</v>
      </c>
    </row>
    <row r="37" spans="2:4" x14ac:dyDescent="0.25">
      <c r="B37" s="1" t="s">
        <v>177</v>
      </c>
      <c r="C37" s="2" t="s">
        <v>178</v>
      </c>
      <c r="D37" s="3">
        <v>2.79</v>
      </c>
    </row>
    <row r="38" spans="2:4" x14ac:dyDescent="0.25">
      <c r="B38" s="16" t="s">
        <v>266</v>
      </c>
      <c r="C38" s="2" t="s">
        <v>179</v>
      </c>
      <c r="D38" s="3">
        <v>7.05</v>
      </c>
    </row>
    <row r="39" spans="2:4" x14ac:dyDescent="0.25">
      <c r="B39" s="1" t="s">
        <v>180</v>
      </c>
      <c r="C39" s="2" t="s">
        <v>181</v>
      </c>
      <c r="D39" s="3">
        <v>3.93</v>
      </c>
    </row>
    <row r="40" spans="2:4" x14ac:dyDescent="0.25">
      <c r="B40" s="1" t="s">
        <v>182</v>
      </c>
      <c r="C40" s="2" t="s">
        <v>183</v>
      </c>
      <c r="D40" s="3">
        <v>2.79</v>
      </c>
    </row>
    <row r="41" spans="2:4" x14ac:dyDescent="0.25">
      <c r="B41" s="16" t="s">
        <v>267</v>
      </c>
      <c r="C41" s="2" t="s">
        <v>168</v>
      </c>
      <c r="D41" s="3">
        <v>18.34</v>
      </c>
    </row>
    <row r="42" spans="2:4" x14ac:dyDescent="0.25">
      <c r="B42" s="16" t="s">
        <v>268</v>
      </c>
      <c r="C42" s="2" t="s">
        <v>168</v>
      </c>
      <c r="D42" s="3">
        <v>18.41</v>
      </c>
    </row>
    <row r="43" spans="2:4" x14ac:dyDescent="0.25">
      <c r="B43" s="16" t="s">
        <v>269</v>
      </c>
      <c r="C43" s="2" t="s">
        <v>168</v>
      </c>
      <c r="D43" s="3">
        <v>18.59</v>
      </c>
    </row>
    <row r="44" spans="2:4" x14ac:dyDescent="0.25">
      <c r="B44" s="16" t="s">
        <v>270</v>
      </c>
      <c r="C44" s="2" t="s">
        <v>169</v>
      </c>
      <c r="D44" s="3">
        <v>18.59</v>
      </c>
    </row>
    <row r="45" spans="2:4" x14ac:dyDescent="0.25">
      <c r="B45" s="16" t="s">
        <v>271</v>
      </c>
      <c r="C45" s="2" t="s">
        <v>168</v>
      </c>
      <c r="D45" s="3">
        <v>18.510000000000002</v>
      </c>
    </row>
    <row r="46" spans="2:4" x14ac:dyDescent="0.25">
      <c r="B46" s="16" t="s">
        <v>272</v>
      </c>
      <c r="C46" s="2" t="s">
        <v>169</v>
      </c>
      <c r="D46" s="3">
        <v>18.46</v>
      </c>
    </row>
    <row r="47" spans="2:4" x14ac:dyDescent="0.25">
      <c r="B47" s="16" t="s">
        <v>273</v>
      </c>
      <c r="C47" s="2" t="s">
        <v>168</v>
      </c>
      <c r="D47" s="3">
        <v>18.46</v>
      </c>
    </row>
    <row r="48" spans="2:4" x14ac:dyDescent="0.25">
      <c r="B48" s="16" t="s">
        <v>274</v>
      </c>
      <c r="C48" s="2" t="s">
        <v>169</v>
      </c>
      <c r="D48" s="3">
        <v>18.77</v>
      </c>
    </row>
    <row r="49" spans="2:4" x14ac:dyDescent="0.25">
      <c r="B49" s="16" t="s">
        <v>275</v>
      </c>
      <c r="C49" s="2" t="s">
        <v>168</v>
      </c>
      <c r="D49" s="3">
        <v>24.87</v>
      </c>
    </row>
    <row r="50" spans="2:4" x14ac:dyDescent="0.25">
      <c r="B50" s="16" t="s">
        <v>276</v>
      </c>
      <c r="C50" s="2" t="s">
        <v>162</v>
      </c>
      <c r="D50" s="3">
        <v>13.39</v>
      </c>
    </row>
    <row r="51" spans="2:4" x14ac:dyDescent="0.25">
      <c r="B51" s="16" t="s">
        <v>277</v>
      </c>
      <c r="C51" s="2" t="s">
        <v>162</v>
      </c>
      <c r="D51" s="3">
        <v>13.76</v>
      </c>
    </row>
    <row r="52" spans="2:4" x14ac:dyDescent="0.25">
      <c r="B52" s="16" t="s">
        <v>278</v>
      </c>
      <c r="C52" s="2" t="s">
        <v>45</v>
      </c>
      <c r="D52" s="3">
        <v>22.14</v>
      </c>
    </row>
    <row r="53" spans="2:4" x14ac:dyDescent="0.25">
      <c r="B53" s="16" t="s">
        <v>279</v>
      </c>
      <c r="C53" s="2" t="s">
        <v>45</v>
      </c>
      <c r="D53" s="3">
        <v>314.56</v>
      </c>
    </row>
    <row r="54" spans="2:4" x14ac:dyDescent="0.25">
      <c r="B54" s="16" t="s">
        <v>280</v>
      </c>
      <c r="C54" s="2" t="s">
        <v>45</v>
      </c>
      <c r="D54" s="3">
        <v>11.19</v>
      </c>
    </row>
    <row r="55" spans="2:4" x14ac:dyDescent="0.25">
      <c r="B55" s="16" t="s">
        <v>281</v>
      </c>
      <c r="C55" s="2" t="s">
        <v>45</v>
      </c>
      <c r="D55" s="3">
        <v>27.73</v>
      </c>
    </row>
    <row r="56" spans="2:4" x14ac:dyDescent="0.25">
      <c r="B56" s="16" t="s">
        <v>282</v>
      </c>
      <c r="C56" s="2" t="s">
        <v>45</v>
      </c>
      <c r="D56" s="3">
        <v>5.67</v>
      </c>
    </row>
    <row r="57" spans="2:4" x14ac:dyDescent="0.25">
      <c r="B57" s="52" t="s">
        <v>184</v>
      </c>
      <c r="C57" s="53" t="s">
        <v>55</v>
      </c>
      <c r="D57" s="54">
        <v>0</v>
      </c>
    </row>
    <row r="58" spans="2:4" x14ac:dyDescent="0.25">
      <c r="B58" s="52" t="s">
        <v>185</v>
      </c>
      <c r="C58" s="53" t="s">
        <v>55</v>
      </c>
      <c r="D58" s="54">
        <v>0</v>
      </c>
    </row>
    <row r="59" spans="2:4" x14ac:dyDescent="0.25">
      <c r="B59" s="52" t="s">
        <v>186</v>
      </c>
      <c r="C59" s="53" t="s">
        <v>55</v>
      </c>
      <c r="D59" s="54">
        <v>0</v>
      </c>
    </row>
    <row r="60" spans="2:4" x14ac:dyDescent="0.25">
      <c r="B60" s="52" t="s">
        <v>187</v>
      </c>
      <c r="C60" s="53" t="s">
        <v>55</v>
      </c>
      <c r="D60" s="54">
        <v>0</v>
      </c>
    </row>
    <row r="61" spans="2:4" x14ac:dyDescent="0.25">
      <c r="B61" s="52" t="s">
        <v>188</v>
      </c>
      <c r="C61" s="53" t="s">
        <v>55</v>
      </c>
      <c r="D61" s="54">
        <v>0</v>
      </c>
    </row>
    <row r="62" spans="2:4" x14ac:dyDescent="0.25">
      <c r="B62" s="52" t="s">
        <v>189</v>
      </c>
      <c r="C62" s="53" t="s">
        <v>55</v>
      </c>
      <c r="D62" s="54">
        <v>0</v>
      </c>
    </row>
    <row r="63" spans="2:4" x14ac:dyDescent="0.25">
      <c r="B63" s="52" t="s">
        <v>190</v>
      </c>
      <c r="C63" s="53" t="s">
        <v>55</v>
      </c>
      <c r="D63" s="54">
        <v>0</v>
      </c>
    </row>
    <row r="64" spans="2:4" x14ac:dyDescent="0.25">
      <c r="B64" s="52" t="s">
        <v>191</v>
      </c>
      <c r="C64" s="53" t="s">
        <v>55</v>
      </c>
      <c r="D64" s="54">
        <v>0</v>
      </c>
    </row>
    <row r="65" spans="2:4" x14ac:dyDescent="0.25">
      <c r="B65" s="52" t="s">
        <v>192</v>
      </c>
      <c r="C65" s="53" t="s">
        <v>55</v>
      </c>
      <c r="D65" s="54">
        <v>0</v>
      </c>
    </row>
    <row r="66" spans="2:4" x14ac:dyDescent="0.25">
      <c r="B66" s="52" t="s">
        <v>193</v>
      </c>
      <c r="C66" s="53" t="s">
        <v>55</v>
      </c>
      <c r="D66" s="54">
        <v>0</v>
      </c>
    </row>
    <row r="67" spans="2:4" x14ac:dyDescent="0.25">
      <c r="B67" s="52" t="s">
        <v>194</v>
      </c>
      <c r="C67" s="53" t="s">
        <v>55</v>
      </c>
      <c r="D67" s="54">
        <v>0</v>
      </c>
    </row>
    <row r="68" spans="2:4" x14ac:dyDescent="0.25">
      <c r="B68" s="52" t="s">
        <v>195</v>
      </c>
      <c r="C68" s="53" t="s">
        <v>55</v>
      </c>
      <c r="D68" s="54">
        <v>0</v>
      </c>
    </row>
    <row r="69" spans="2:4" x14ac:dyDescent="0.25">
      <c r="B69" s="52" t="s">
        <v>196</v>
      </c>
      <c r="C69" s="53" t="s">
        <v>55</v>
      </c>
      <c r="D69" s="54">
        <v>0</v>
      </c>
    </row>
    <row r="70" spans="2:4" x14ac:dyDescent="0.25">
      <c r="B70" s="52" t="s">
        <v>197</v>
      </c>
      <c r="C70" s="53" t="s">
        <v>55</v>
      </c>
      <c r="D70" s="54">
        <v>0</v>
      </c>
    </row>
    <row r="71" spans="2:4" x14ac:dyDescent="0.25">
      <c r="B71" s="52" t="s">
        <v>198</v>
      </c>
      <c r="C71" s="53" t="s">
        <v>55</v>
      </c>
      <c r="D71" s="54">
        <v>0</v>
      </c>
    </row>
    <row r="72" spans="2:4" x14ac:dyDescent="0.25">
      <c r="B72" s="1" t="s">
        <v>56</v>
      </c>
      <c r="C72" s="2" t="s">
        <v>57</v>
      </c>
      <c r="D72" s="3">
        <v>20.69</v>
      </c>
    </row>
    <row r="73" spans="2:4" x14ac:dyDescent="0.25">
      <c r="B73" s="1" t="s">
        <v>58</v>
      </c>
      <c r="C73" s="2" t="s">
        <v>57</v>
      </c>
      <c r="D73" s="3">
        <v>26.06</v>
      </c>
    </row>
    <row r="74" spans="2:4" x14ac:dyDescent="0.25">
      <c r="B74" s="1" t="s">
        <v>59</v>
      </c>
      <c r="C74" s="2" t="s">
        <v>57</v>
      </c>
      <c r="D74" s="3">
        <v>19.170000000000002</v>
      </c>
    </row>
    <row r="75" spans="2:4" x14ac:dyDescent="0.25">
      <c r="B75" s="52" t="s">
        <v>60</v>
      </c>
      <c r="C75" s="53" t="s">
        <v>199</v>
      </c>
      <c r="D75" s="54">
        <v>0</v>
      </c>
    </row>
    <row r="76" spans="2:4" ht="14.4" thickBot="1" x14ac:dyDescent="0.3">
      <c r="B76" s="55" t="s">
        <v>62</v>
      </c>
      <c r="C76" s="56" t="s">
        <v>200</v>
      </c>
      <c r="D76" s="57">
        <v>0</v>
      </c>
    </row>
    <row r="77" spans="2:4" ht="14.4" thickBot="1" x14ac:dyDescent="0.3">
      <c r="D77" s="28">
        <f>SUM(D3:D76)</f>
        <v>1654.71</v>
      </c>
    </row>
  </sheetData>
  <pageMargins left="0" right="0" top="0" bottom="0" header="0.31496062992125984" footer="0.31496062992125984"/>
  <pageSetup paperSize="9" scale="75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D57"/>
  <sheetViews>
    <sheetView topLeftCell="A34" workbookViewId="0">
      <selection activeCell="G27" sqref="G27"/>
    </sheetView>
  </sheetViews>
  <sheetFormatPr defaultColWidth="9.109375" defaultRowHeight="13.8" x14ac:dyDescent="0.25"/>
  <cols>
    <col min="1" max="1" width="3.6640625" style="12" customWidth="1"/>
    <col min="2" max="2" width="15.109375" style="12" customWidth="1"/>
    <col min="3" max="3" width="44.6640625" style="12" customWidth="1"/>
    <col min="4" max="4" width="28.6640625" style="12" customWidth="1"/>
    <col min="5" max="16384" width="9.109375" style="12"/>
  </cols>
  <sheetData>
    <row r="1" spans="1:4" ht="14.4" thickBot="1" x14ac:dyDescent="0.3">
      <c r="A1" s="11" t="s">
        <v>0</v>
      </c>
    </row>
    <row r="2" spans="1:4" ht="16.8" thickBot="1" x14ac:dyDescent="0.3">
      <c r="B2" s="20" t="s">
        <v>765</v>
      </c>
      <c r="C2" s="14" t="s">
        <v>11</v>
      </c>
      <c r="D2" s="15" t="s">
        <v>751</v>
      </c>
    </row>
    <row r="3" spans="1:4" x14ac:dyDescent="0.25">
      <c r="B3" s="16" t="s">
        <v>283</v>
      </c>
      <c r="C3" s="2" t="s">
        <v>160</v>
      </c>
      <c r="D3" s="3">
        <v>77.37</v>
      </c>
    </row>
    <row r="4" spans="1:4" x14ac:dyDescent="0.25">
      <c r="B4" s="16" t="s">
        <v>284</v>
      </c>
      <c r="C4" s="2" t="s">
        <v>160</v>
      </c>
      <c r="D4" s="3">
        <v>68.459999999999994</v>
      </c>
    </row>
    <row r="5" spans="1:4" x14ac:dyDescent="0.25">
      <c r="B5" s="1" t="s">
        <v>201</v>
      </c>
      <c r="C5" s="2" t="s">
        <v>202</v>
      </c>
      <c r="D5" s="3">
        <v>6.13</v>
      </c>
    </row>
    <row r="6" spans="1:4" x14ac:dyDescent="0.25">
      <c r="B6" s="1" t="s">
        <v>203</v>
      </c>
      <c r="C6" s="2" t="s">
        <v>204</v>
      </c>
      <c r="D6" s="3">
        <v>20.22</v>
      </c>
    </row>
    <row r="7" spans="1:4" x14ac:dyDescent="0.25">
      <c r="B7" s="16" t="s">
        <v>285</v>
      </c>
      <c r="C7" s="2" t="s">
        <v>205</v>
      </c>
      <c r="D7" s="3">
        <v>74.92</v>
      </c>
    </row>
    <row r="8" spans="1:4" x14ac:dyDescent="0.25">
      <c r="B8" s="16" t="s">
        <v>286</v>
      </c>
      <c r="C8" s="2" t="s">
        <v>206</v>
      </c>
      <c r="D8" s="3">
        <v>22.44</v>
      </c>
    </row>
    <row r="9" spans="1:4" x14ac:dyDescent="0.25">
      <c r="B9" s="16" t="s">
        <v>287</v>
      </c>
      <c r="C9" s="2" t="s">
        <v>168</v>
      </c>
      <c r="D9" s="3">
        <v>19.739999999999998</v>
      </c>
    </row>
    <row r="10" spans="1:4" x14ac:dyDescent="0.25">
      <c r="B10" s="16" t="s">
        <v>288</v>
      </c>
      <c r="C10" s="2" t="s">
        <v>168</v>
      </c>
      <c r="D10" s="3">
        <v>44.77</v>
      </c>
    </row>
    <row r="11" spans="1:4" x14ac:dyDescent="0.25">
      <c r="B11" s="16" t="s">
        <v>289</v>
      </c>
      <c r="C11" s="2" t="s">
        <v>206</v>
      </c>
      <c r="D11" s="3">
        <v>34.630000000000003</v>
      </c>
    </row>
    <row r="12" spans="1:4" x14ac:dyDescent="0.25">
      <c r="B12" s="1" t="s">
        <v>207</v>
      </c>
      <c r="C12" s="2" t="s">
        <v>208</v>
      </c>
      <c r="D12" s="3">
        <v>5.39</v>
      </c>
    </row>
    <row r="13" spans="1:4" x14ac:dyDescent="0.25">
      <c r="B13" s="1" t="s">
        <v>209</v>
      </c>
      <c r="C13" s="2" t="s">
        <v>210</v>
      </c>
      <c r="D13" s="3">
        <v>3.19</v>
      </c>
    </row>
    <row r="14" spans="1:4" x14ac:dyDescent="0.25">
      <c r="B14" s="16" t="s">
        <v>290</v>
      </c>
      <c r="C14" s="2" t="s">
        <v>211</v>
      </c>
      <c r="D14" s="3">
        <v>8.89</v>
      </c>
    </row>
    <row r="15" spans="1:4" x14ac:dyDescent="0.25">
      <c r="B15" s="16" t="s">
        <v>291</v>
      </c>
      <c r="C15" s="2" t="s">
        <v>27</v>
      </c>
      <c r="D15" s="3">
        <v>6.53</v>
      </c>
    </row>
    <row r="16" spans="1:4" x14ac:dyDescent="0.25">
      <c r="B16" s="16" t="s">
        <v>292</v>
      </c>
      <c r="C16" s="2" t="s">
        <v>38</v>
      </c>
      <c r="D16" s="3">
        <v>5.32</v>
      </c>
    </row>
    <row r="17" spans="2:4" x14ac:dyDescent="0.25">
      <c r="B17" s="1" t="s">
        <v>212</v>
      </c>
      <c r="C17" s="2" t="s">
        <v>165</v>
      </c>
      <c r="D17" s="3">
        <v>3.14</v>
      </c>
    </row>
    <row r="18" spans="2:4" x14ac:dyDescent="0.25">
      <c r="B18" s="1" t="s">
        <v>213</v>
      </c>
      <c r="C18" s="2" t="s">
        <v>167</v>
      </c>
      <c r="D18" s="3">
        <v>3.09</v>
      </c>
    </row>
    <row r="19" spans="2:4" x14ac:dyDescent="0.25">
      <c r="B19" s="16" t="s">
        <v>293</v>
      </c>
      <c r="C19" s="2" t="s">
        <v>168</v>
      </c>
      <c r="D19" s="3">
        <v>22.54</v>
      </c>
    </row>
    <row r="20" spans="2:4" x14ac:dyDescent="0.25">
      <c r="B20" s="16" t="s">
        <v>294</v>
      </c>
      <c r="C20" s="2" t="s">
        <v>169</v>
      </c>
      <c r="D20" s="3">
        <v>18.600000000000001</v>
      </c>
    </row>
    <row r="21" spans="2:4" x14ac:dyDescent="0.25">
      <c r="B21" s="16" t="s">
        <v>295</v>
      </c>
      <c r="C21" s="2" t="s">
        <v>168</v>
      </c>
      <c r="D21" s="3">
        <v>18.59</v>
      </c>
    </row>
    <row r="22" spans="2:4" x14ac:dyDescent="0.25">
      <c r="B22" s="16" t="s">
        <v>296</v>
      </c>
      <c r="C22" s="2" t="s">
        <v>168</v>
      </c>
      <c r="D22" s="3">
        <v>18.59</v>
      </c>
    </row>
    <row r="23" spans="2:4" x14ac:dyDescent="0.25">
      <c r="B23" s="16" t="s">
        <v>297</v>
      </c>
      <c r="C23" s="2" t="s">
        <v>168</v>
      </c>
      <c r="D23" s="3">
        <v>18.510000000000002</v>
      </c>
    </row>
    <row r="24" spans="2:4" x14ac:dyDescent="0.25">
      <c r="B24" s="16" t="s">
        <v>298</v>
      </c>
      <c r="C24" s="2" t="s">
        <v>169</v>
      </c>
      <c r="D24" s="3">
        <v>18.059999999999999</v>
      </c>
    </row>
    <row r="25" spans="2:4" x14ac:dyDescent="0.25">
      <c r="B25" s="16" t="s">
        <v>299</v>
      </c>
      <c r="C25" s="2" t="s">
        <v>214</v>
      </c>
      <c r="D25" s="3">
        <v>0.24</v>
      </c>
    </row>
    <row r="26" spans="2:4" x14ac:dyDescent="0.25">
      <c r="B26" s="16" t="s">
        <v>300</v>
      </c>
      <c r="C26" s="2" t="s">
        <v>214</v>
      </c>
      <c r="D26" s="3">
        <v>6.18</v>
      </c>
    </row>
    <row r="27" spans="2:4" x14ac:dyDescent="0.25">
      <c r="B27" s="1" t="s">
        <v>215</v>
      </c>
      <c r="C27" s="2" t="s">
        <v>181</v>
      </c>
      <c r="D27" s="3">
        <v>3.67</v>
      </c>
    </row>
    <row r="28" spans="2:4" x14ac:dyDescent="0.25">
      <c r="B28" s="1" t="s">
        <v>216</v>
      </c>
      <c r="C28" s="2" t="s">
        <v>183</v>
      </c>
      <c r="D28" s="3">
        <v>2.79</v>
      </c>
    </row>
    <row r="29" spans="2:4" x14ac:dyDescent="0.25">
      <c r="B29" s="16" t="s">
        <v>300</v>
      </c>
      <c r="C29" s="2" t="s">
        <v>174</v>
      </c>
      <c r="D29" s="3">
        <v>6.2</v>
      </c>
    </row>
    <row r="30" spans="2:4" x14ac:dyDescent="0.25">
      <c r="B30" s="1" t="s">
        <v>217</v>
      </c>
      <c r="C30" s="2" t="s">
        <v>176</v>
      </c>
      <c r="D30" s="3">
        <v>3.67</v>
      </c>
    </row>
    <row r="31" spans="2:4" x14ac:dyDescent="0.25">
      <c r="B31" s="1" t="s">
        <v>218</v>
      </c>
      <c r="C31" s="2" t="s">
        <v>178</v>
      </c>
      <c r="D31" s="3">
        <v>2.79</v>
      </c>
    </row>
    <row r="32" spans="2:4" x14ac:dyDescent="0.25">
      <c r="B32" s="16" t="s">
        <v>301</v>
      </c>
      <c r="C32" s="2" t="s">
        <v>28</v>
      </c>
      <c r="D32" s="3">
        <v>4</v>
      </c>
    </row>
    <row r="33" spans="2:4" x14ac:dyDescent="0.25">
      <c r="B33" s="1" t="s">
        <v>219</v>
      </c>
      <c r="C33" s="2" t="s">
        <v>30</v>
      </c>
      <c r="D33" s="3">
        <v>4.12</v>
      </c>
    </row>
    <row r="34" spans="2:4" x14ac:dyDescent="0.25">
      <c r="B34" s="1" t="s">
        <v>220</v>
      </c>
      <c r="C34" s="2" t="s">
        <v>221</v>
      </c>
      <c r="D34" s="3">
        <v>4.13</v>
      </c>
    </row>
    <row r="35" spans="2:4" x14ac:dyDescent="0.25">
      <c r="B35" s="16" t="s">
        <v>302</v>
      </c>
      <c r="C35" s="2" t="s">
        <v>33</v>
      </c>
      <c r="D35" s="3">
        <v>4.0599999999999996</v>
      </c>
    </row>
    <row r="36" spans="2:4" x14ac:dyDescent="0.25">
      <c r="B36" s="1" t="s">
        <v>222</v>
      </c>
      <c r="C36" s="2" t="s">
        <v>35</v>
      </c>
      <c r="D36" s="3">
        <v>4.21</v>
      </c>
    </row>
    <row r="37" spans="2:4" x14ac:dyDescent="0.25">
      <c r="B37" s="1" t="s">
        <v>223</v>
      </c>
      <c r="C37" s="2" t="s">
        <v>224</v>
      </c>
      <c r="D37" s="3">
        <v>4.18</v>
      </c>
    </row>
    <row r="38" spans="2:4" x14ac:dyDescent="0.25">
      <c r="B38" s="16" t="s">
        <v>303</v>
      </c>
      <c r="C38" s="2" t="s">
        <v>45</v>
      </c>
      <c r="D38" s="3">
        <v>156.08000000000001</v>
      </c>
    </row>
    <row r="39" spans="2:4" x14ac:dyDescent="0.25">
      <c r="B39" s="16" t="s">
        <v>303</v>
      </c>
      <c r="C39" s="53" t="s">
        <v>45</v>
      </c>
      <c r="D39" s="54">
        <v>0</v>
      </c>
    </row>
    <row r="40" spans="2:4" x14ac:dyDescent="0.25">
      <c r="B40" s="1" t="s">
        <v>225</v>
      </c>
      <c r="C40" s="2" t="s">
        <v>45</v>
      </c>
      <c r="D40" s="3">
        <v>6.67</v>
      </c>
    </row>
    <row r="41" spans="2:4" x14ac:dyDescent="0.25">
      <c r="B41" s="16" t="s">
        <v>304</v>
      </c>
      <c r="C41" s="2" t="s">
        <v>45</v>
      </c>
      <c r="D41" s="3">
        <v>5.42</v>
      </c>
    </row>
    <row r="42" spans="2:4" x14ac:dyDescent="0.25">
      <c r="B42" s="16" t="s">
        <v>305</v>
      </c>
      <c r="C42" s="2" t="s">
        <v>45</v>
      </c>
      <c r="D42" s="3">
        <v>27.71</v>
      </c>
    </row>
    <row r="43" spans="2:4" x14ac:dyDescent="0.25">
      <c r="B43" s="16" t="s">
        <v>306</v>
      </c>
      <c r="C43" s="2" t="s">
        <v>45</v>
      </c>
      <c r="D43" s="3">
        <v>4.0599999999999996</v>
      </c>
    </row>
    <row r="44" spans="2:4" x14ac:dyDescent="0.25">
      <c r="B44" s="16" t="s">
        <v>307</v>
      </c>
      <c r="C44" s="2" t="s">
        <v>226</v>
      </c>
      <c r="D44" s="3">
        <v>18.829999999999998</v>
      </c>
    </row>
    <row r="45" spans="2:4" x14ac:dyDescent="0.25">
      <c r="B45" s="16" t="s">
        <v>308</v>
      </c>
      <c r="C45" s="2" t="s">
        <v>162</v>
      </c>
      <c r="D45" s="3">
        <v>15.3</v>
      </c>
    </row>
    <row r="46" spans="2:4" x14ac:dyDescent="0.25">
      <c r="B46" s="52" t="s">
        <v>190</v>
      </c>
      <c r="C46" s="53" t="s">
        <v>55</v>
      </c>
      <c r="D46" s="54">
        <v>0</v>
      </c>
    </row>
    <row r="47" spans="2:4" x14ac:dyDescent="0.25">
      <c r="B47" s="52" t="s">
        <v>191</v>
      </c>
      <c r="C47" s="53" t="s">
        <v>55</v>
      </c>
      <c r="D47" s="54">
        <v>0</v>
      </c>
    </row>
    <row r="48" spans="2:4" x14ac:dyDescent="0.25">
      <c r="B48" s="52" t="s">
        <v>192</v>
      </c>
      <c r="C48" s="53" t="s">
        <v>55</v>
      </c>
      <c r="D48" s="54">
        <v>0</v>
      </c>
    </row>
    <row r="49" spans="2:4" x14ac:dyDescent="0.25">
      <c r="B49" s="52" t="s">
        <v>193</v>
      </c>
      <c r="C49" s="53" t="s">
        <v>55</v>
      </c>
      <c r="D49" s="54">
        <v>0</v>
      </c>
    </row>
    <row r="50" spans="2:4" x14ac:dyDescent="0.25">
      <c r="B50" s="52" t="s">
        <v>194</v>
      </c>
      <c r="C50" s="53" t="s">
        <v>55</v>
      </c>
      <c r="D50" s="54">
        <v>0</v>
      </c>
    </row>
    <row r="51" spans="2:4" x14ac:dyDescent="0.25">
      <c r="B51" s="52" t="s">
        <v>227</v>
      </c>
      <c r="C51" s="53" t="s">
        <v>55</v>
      </c>
      <c r="D51" s="54">
        <v>0</v>
      </c>
    </row>
    <row r="52" spans="2:4" x14ac:dyDescent="0.25">
      <c r="B52" s="1" t="s">
        <v>56</v>
      </c>
      <c r="C52" s="2" t="s">
        <v>57</v>
      </c>
      <c r="D52" s="105">
        <v>20.8</v>
      </c>
    </row>
    <row r="53" spans="2:4" x14ac:dyDescent="0.25">
      <c r="B53" s="1" t="s">
        <v>58</v>
      </c>
      <c r="C53" s="2" t="s">
        <v>57</v>
      </c>
      <c r="D53" s="3">
        <v>26.1</v>
      </c>
    </row>
    <row r="54" spans="2:4" x14ac:dyDescent="0.25">
      <c r="B54" s="1" t="s">
        <v>59</v>
      </c>
      <c r="C54" s="2" t="s">
        <v>57</v>
      </c>
      <c r="D54" s="3">
        <v>18.95</v>
      </c>
    </row>
    <row r="55" spans="2:4" x14ac:dyDescent="0.25">
      <c r="B55" s="52" t="s">
        <v>60</v>
      </c>
      <c r="C55" s="53" t="s">
        <v>61</v>
      </c>
      <c r="D55" s="54">
        <v>0</v>
      </c>
    </row>
    <row r="56" spans="2:4" ht="14.4" thickBot="1" x14ac:dyDescent="0.3">
      <c r="B56" s="55" t="s">
        <v>62</v>
      </c>
      <c r="C56" s="56" t="s">
        <v>61</v>
      </c>
      <c r="D56" s="57">
        <v>0</v>
      </c>
    </row>
    <row r="57" spans="2:4" ht="14.4" thickBot="1" x14ac:dyDescent="0.3">
      <c r="D57" s="28">
        <f>SUM(D3:D56)</f>
        <v>869.27999999999952</v>
      </c>
    </row>
  </sheetData>
  <pageMargins left="0" right="0" top="0" bottom="0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20</vt:i4>
      </vt:variant>
    </vt:vector>
  </HeadingPairs>
  <TitlesOfParts>
    <vt:vector size="20" baseType="lpstr">
      <vt:lpstr>1PP</vt:lpstr>
      <vt:lpstr>1NP</vt:lpstr>
      <vt:lpstr>2NP</vt:lpstr>
      <vt:lpstr>3NP</vt:lpstr>
      <vt:lpstr>4NP</vt:lpstr>
      <vt:lpstr>1.PP</vt:lpstr>
      <vt:lpstr>1.NP</vt:lpstr>
      <vt:lpstr>2.NP</vt:lpstr>
      <vt:lpstr>3.NP</vt:lpstr>
      <vt:lpstr>4.NP</vt:lpstr>
      <vt:lpstr>1.PP-4.NP OKNA</vt:lpstr>
      <vt:lpstr>DVEŘE-PLNÉ-PROSKLENÉ</vt:lpstr>
      <vt:lpstr>SKL.PŘÍČKY-VÝPLNĚ</vt:lpstr>
      <vt:lpstr>ZRCADLA-UČEBNY-WC</vt:lpstr>
      <vt:lpstr>VÝTAHY_PODLAHA</vt:lpstr>
      <vt:lpstr>VÝTAHY_CELKEM</vt:lpstr>
      <vt:lpstr>SEKČNÍ VRATA</vt:lpstr>
      <vt:lpstr>VENKOVNÍ ÚKLID_</vt:lpstr>
      <vt:lpstr>VENKOVNÍ ÚKLID_PODLAHA</vt:lpstr>
      <vt:lpstr>CELKOVÝ SOUHRN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petanam</dc:creator>
  <cp:lastModifiedBy>Zbyněk Tichý</cp:lastModifiedBy>
  <cp:lastPrinted>2024-03-05T13:00:22Z</cp:lastPrinted>
  <dcterms:created xsi:type="dcterms:W3CDTF">2024-01-10T11:32:30Z</dcterms:created>
  <dcterms:modified xsi:type="dcterms:W3CDTF">2024-06-18T09:59:27Z</dcterms:modified>
</cp:coreProperties>
</file>